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ESF!$A$1:$F$56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E46" i="5" s="1"/>
  <c r="E48" i="5" s="1"/>
  <c r="F30" i="5"/>
  <c r="E30" i="5"/>
  <c r="F24" i="5"/>
  <c r="E24" i="5"/>
  <c r="F14" i="5"/>
  <c r="E14" i="5"/>
  <c r="C26" i="5"/>
  <c r="B26" i="5"/>
  <c r="C13" i="5"/>
  <c r="B13" i="5"/>
  <c r="F26" i="5" l="1"/>
  <c r="B28" i="5"/>
  <c r="F46" i="5"/>
  <c r="F48" i="5" s="1"/>
  <c r="E26" i="5"/>
  <c r="C2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<sst xmlns="http://schemas.openxmlformats.org/spreadsheetml/2006/main" count="62" uniqueCount="61">
  <si>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</si>
  <si>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</si>
  <si>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</si>
  <si>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</si>
  <si>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</si>
  <si>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</si>
  <si>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</si>
  <si>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</si>
  <si>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</si>
  <si>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</si>
  <si>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</si>
  <si>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</si>
  <si>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</si>
  <si>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</si>
  <si>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</si>
  <si>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</si>
  <si>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</si>
  <si>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</si>
  <si>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</si>
  <si>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</si>
  <si>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</si>
  <si>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</si>
  <si>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</si>
  <si>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</si>
  <si>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</si>
  <si>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</si>
  <si>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</si>
  <si>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</si>
  <si>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</si>
  <si>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</si>
  <si>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</si>
  <si>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</si>
  <si>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</si>
  <si>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</si>
  <si>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</si>
  <si>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</si>
  <si>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</si>
  <si>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</si>
  <si>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</si>
  <si>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</si>
  <si>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</si>
  <si>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</si>
  <si>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</si>
  <si>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</si>
  <si>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</si>
  <si>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</si>
  <si>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</si>
  <si>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</si>
  <si>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</si>
  <si>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</si>
  <si>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</si>
  <si>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</si>
  <si>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</si>
  <si>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</si>
  <si>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</si>
  <si>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</si>
  <si>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</si>
  <si>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</si>
  <si>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</si>
  <si>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</si>
  <si>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Comité Ejecutivo de Agua Potable de Santa Ana Pacueco, Gto.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</si>
</sst>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0" xfId="8" applyNumberFormat="1" applyFont="1" applyAlignment="1" applyProtection="1">
      <alignment vertical="top"/>
      <protection locked="0"/>
    </xf>
    <xf numFmtId="3" fontId="3" fillId="0" borderId="0" xfId="8" applyNumberFormat="1" applyFont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E19" zoomScaleNormal="100" zoomScaleSheetLayoutView="100" workbookViewId="0">
      <selection activeCell="F37" sqref="F3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2234581.7400000002</v>
      </c>
      <c r="C5" s="20">
        <v>1798979.94</v>
      </c>
      <c r="D5" s="9" t="s">
        <v>36</v>
      </c>
      <c r="E5" s="20">
        <v>3677999.63</v>
      </c>
      <c r="F5" s="23">
        <v>3633822.72</v>
      </c>
    </row>
    <row r="6" spans="1:6" x14ac:dyDescent="0.2">
      <c r="A6" s="9" t="s">
        <v>23</v>
      </c>
      <c r="B6" s="20">
        <v>6130156.6399999997</v>
      </c>
      <c r="C6" s="20">
        <v>6029879.5800000001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422749.42</v>
      </c>
      <c r="C7" s="20">
        <v>422749.42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820200</v>
      </c>
      <c r="C9" s="20">
        <v>760920.31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9607687.8000000007</v>
      </c>
      <c r="C13" s="22">
        <f>SUM(C5:C11)</f>
        <v>9012529.25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3677999.63</v>
      </c>
      <c r="F14" s="27">
        <f>SUM(F5:F12)</f>
        <v>3633822.72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8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8" x14ac:dyDescent="0.2">
      <c r="A18" s="9" t="s">
        <v>30</v>
      </c>
      <c r="B18" s="20">
        <v>4193046.2</v>
      </c>
      <c r="C18" s="20">
        <v>4193046.2</v>
      </c>
      <c r="D18" s="9" t="s">
        <v>10</v>
      </c>
      <c r="E18" s="20">
        <v>0</v>
      </c>
      <c r="F18" s="23">
        <v>0</v>
      </c>
    </row>
    <row r="19" spans="1:8" x14ac:dyDescent="0.2">
      <c r="A19" s="9" t="s">
        <v>31</v>
      </c>
      <c r="B19" s="20">
        <v>3265493.72</v>
      </c>
      <c r="C19" s="20">
        <v>3260131.65</v>
      </c>
      <c r="D19" s="9" t="s">
        <v>11</v>
      </c>
      <c r="E19" s="20">
        <v>0</v>
      </c>
      <c r="F19" s="23">
        <v>0</v>
      </c>
    </row>
    <row r="20" spans="1:8" x14ac:dyDescent="0.2">
      <c r="A20" s="9" t="s">
        <v>32</v>
      </c>
      <c r="B20" s="20">
        <v>66714</v>
      </c>
      <c r="C20" s="20">
        <v>66714</v>
      </c>
      <c r="D20" s="9" t="s">
        <v>41</v>
      </c>
      <c r="E20" s="20">
        <v>0</v>
      </c>
      <c r="F20" s="23">
        <v>0</v>
      </c>
    </row>
    <row r="21" spans="1:8" ht="22.5" x14ac:dyDescent="0.2">
      <c r="A21" s="9" t="s">
        <v>33</v>
      </c>
      <c r="B21" s="20">
        <v>-3302973</v>
      </c>
      <c r="C21" s="20">
        <v>-5096800</v>
      </c>
      <c r="D21" s="9" t="s">
        <v>54</v>
      </c>
      <c r="E21" s="20">
        <v>0</v>
      </c>
      <c r="F21" s="23">
        <v>0</v>
      </c>
    </row>
    <row r="22" spans="1:8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8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8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8" s="3" customFormat="1" x14ac:dyDescent="0.2">
      <c r="A25" s="10"/>
      <c r="B25" s="21"/>
      <c r="C25" s="21"/>
      <c r="D25" s="10"/>
      <c r="E25" s="21"/>
      <c r="F25" s="25"/>
      <c r="H25" s="29"/>
    </row>
    <row r="26" spans="1:8" x14ac:dyDescent="0.2">
      <c r="A26" s="8" t="s">
        <v>56</v>
      </c>
      <c r="B26" s="22">
        <f>SUM(B16:B24)</f>
        <v>4222280.92</v>
      </c>
      <c r="C26" s="22">
        <f>SUM(C16:C24)</f>
        <v>2423091.8499999996</v>
      </c>
      <c r="D26" s="12" t="s">
        <v>50</v>
      </c>
      <c r="E26" s="22">
        <f>SUM(E24+E14)</f>
        <v>3677999.63</v>
      </c>
      <c r="F26" s="27">
        <f>SUM(F14+F24)</f>
        <v>3633822.72</v>
      </c>
    </row>
    <row r="27" spans="1:8" x14ac:dyDescent="0.2">
      <c r="A27" s="11"/>
      <c r="B27" s="21"/>
      <c r="C27" s="21"/>
      <c r="D27" s="11"/>
      <c r="E27" s="21"/>
      <c r="F27" s="25"/>
      <c r="H27" s="28"/>
    </row>
    <row r="28" spans="1:8" x14ac:dyDescent="0.2">
      <c r="A28" s="8" t="s">
        <v>57</v>
      </c>
      <c r="B28" s="22">
        <f>B13+B26</f>
        <v>13829968.720000001</v>
      </c>
      <c r="C28" s="22">
        <f>C13+C26</f>
        <v>11435621.1</v>
      </c>
      <c r="D28" s="6" t="s">
        <v>43</v>
      </c>
      <c r="E28" s="21"/>
      <c r="F28" s="21"/>
    </row>
    <row r="29" spans="1:8" x14ac:dyDescent="0.2">
      <c r="A29" s="13"/>
      <c r="B29" s="14"/>
      <c r="C29" s="15"/>
      <c r="D29" s="11"/>
      <c r="E29" s="21"/>
      <c r="F29" s="21"/>
    </row>
    <row r="30" spans="1:8" x14ac:dyDescent="0.2">
      <c r="A30" s="16"/>
      <c r="B30" s="14"/>
      <c r="C30" s="15"/>
      <c r="D30" s="8" t="s">
        <v>42</v>
      </c>
      <c r="E30" s="22">
        <f>SUM(E31:E33)</f>
        <v>5091708.8900000006</v>
      </c>
      <c r="F30" s="27">
        <f>SUM(F31:F33)</f>
        <v>5091708.8900000006</v>
      </c>
    </row>
    <row r="31" spans="1:8" x14ac:dyDescent="0.2">
      <c r="A31" s="16"/>
      <c r="B31" s="14"/>
      <c r="C31" s="15"/>
      <c r="D31" s="9" t="s">
        <v>2</v>
      </c>
      <c r="E31" s="20">
        <v>681830.07</v>
      </c>
      <c r="F31" s="23">
        <v>681830.07</v>
      </c>
    </row>
    <row r="32" spans="1:8" x14ac:dyDescent="0.2">
      <c r="A32" s="16"/>
      <c r="B32" s="14"/>
      <c r="C32" s="15"/>
      <c r="D32" s="9" t="s">
        <v>13</v>
      </c>
      <c r="E32" s="20">
        <v>4409878.82</v>
      </c>
      <c r="F32" s="23">
        <v>4409878.82</v>
      </c>
    </row>
    <row r="33" spans="1:8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8" x14ac:dyDescent="0.2">
      <c r="A34" s="16"/>
      <c r="B34" s="14"/>
      <c r="C34" s="15"/>
      <c r="D34" s="10"/>
      <c r="E34" s="21"/>
      <c r="F34" s="25"/>
    </row>
    <row r="35" spans="1:8" x14ac:dyDescent="0.2">
      <c r="A35" s="16"/>
      <c r="B35" s="14"/>
      <c r="C35" s="15"/>
      <c r="D35" s="8" t="s">
        <v>44</v>
      </c>
      <c r="E35" s="22">
        <f>SUM(E36:E40)</f>
        <v>5060260.2</v>
      </c>
      <c r="F35" s="27">
        <f>SUM(F36:F40)</f>
        <v>2710089.49</v>
      </c>
    </row>
    <row r="36" spans="1:8" x14ac:dyDescent="0.2">
      <c r="A36" s="16"/>
      <c r="B36" s="14"/>
      <c r="C36" s="15"/>
      <c r="D36" s="9" t="s">
        <v>46</v>
      </c>
      <c r="E36" s="20">
        <v>982901.1</v>
      </c>
      <c r="F36" s="23">
        <v>1204268.48</v>
      </c>
      <c r="H36" s="28"/>
    </row>
    <row r="37" spans="1:8" x14ac:dyDescent="0.2">
      <c r="A37" s="16"/>
      <c r="B37" s="14"/>
      <c r="C37" s="15"/>
      <c r="D37" s="9" t="s">
        <v>14</v>
      </c>
      <c r="E37" s="20">
        <v>4077359.1</v>
      </c>
      <c r="F37" s="23">
        <v>1505821.01</v>
      </c>
    </row>
    <row r="38" spans="1:8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8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8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8" x14ac:dyDescent="0.2">
      <c r="A41" s="16"/>
      <c r="B41" s="14"/>
      <c r="C41" s="15"/>
      <c r="D41" s="10"/>
      <c r="E41" s="21"/>
      <c r="F41" s="25"/>
    </row>
    <row r="42" spans="1:8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8" x14ac:dyDescent="0.2">
      <c r="A43" s="13"/>
      <c r="B43" s="14"/>
      <c r="C43" s="15"/>
      <c r="D43" s="9" t="s">
        <v>15</v>
      </c>
      <c r="E43" s="20">
        <v>0</v>
      </c>
      <c r="F43" s="23">
        <v>0</v>
      </c>
      <c r="G43" s="28"/>
    </row>
    <row r="44" spans="1:8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8" x14ac:dyDescent="0.2">
      <c r="A45" s="13"/>
      <c r="B45" s="14"/>
      <c r="C45" s="15"/>
      <c r="D45" s="10"/>
      <c r="E45" s="21"/>
      <c r="F45" s="25"/>
    </row>
    <row r="46" spans="1:8" x14ac:dyDescent="0.2">
      <c r="A46" s="13"/>
      <c r="B46" s="14"/>
      <c r="C46" s="15"/>
      <c r="D46" s="8" t="s">
        <v>48</v>
      </c>
      <c r="E46" s="22">
        <f>SUM(E42+E35+E30)</f>
        <v>10151969.09</v>
      </c>
      <c r="F46" s="27">
        <f>SUM(F42+F35+F30)</f>
        <v>7801798.3800000008</v>
      </c>
    </row>
    <row r="47" spans="1:8" x14ac:dyDescent="0.2">
      <c r="A47" s="13"/>
      <c r="B47" s="14"/>
      <c r="C47" s="15"/>
      <c r="D47" s="11"/>
      <c r="E47" s="21"/>
      <c r="F47" s="25"/>
    </row>
    <row r="48" spans="1:8" x14ac:dyDescent="0.2">
      <c r="A48" s="13"/>
      <c r="B48" s="14"/>
      <c r="C48" s="15"/>
      <c r="D48" s="8" t="s">
        <v>49</v>
      </c>
      <c r="E48" s="22">
        <f>E46+E26</f>
        <v>13829968.719999999</v>
      </c>
      <c r="F48" s="22">
        <f>F46+F26</f>
        <v>11435621.100000001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DIEGO</cp:lastModifiedBy>
  <cp:lastPrinted>2024-04-26T15:53:30Z</cp:lastPrinted>
  <dcterms:created xsi:type="dcterms:W3CDTF">2012-12-11T20:26:08Z</dcterms:created>
  <dcterms:modified xsi:type="dcterms:W3CDTF">2024-04-30T16:28:13Z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