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22116" windowHeight="9552"/>
  </bookViews>
  <sheets>
    <sheet name="4" sheetId="1" r:id="rId1"/>
  </sheets>
  <externalReferences>
    <externalReference r:id="rId2"/>
  </externalReferences>
  <definedNames>
    <definedName name="_xlnm.Print_Titles" localSheetId="0">'4'!$1:$3</definedName>
  </definedNames>
  <calcPr calcId="145621"/>
</workbook>
</file>

<file path=xl/calcChain.xml><?xml version="1.0" encoding="utf-8"?>
<calcChain xmlns="http://schemas.openxmlformats.org/spreadsheetml/2006/main">
  <c r="B55" i="1" l="1"/>
  <c r="C54" i="1"/>
  <c r="D54" i="1" s="1"/>
  <c r="E54" i="1" s="1"/>
  <c r="F54" i="1" s="1"/>
  <c r="G54" i="1" s="1"/>
  <c r="H54" i="1" s="1"/>
  <c r="I54" i="1" s="1"/>
  <c r="J54" i="1" s="1"/>
  <c r="K54" i="1" s="1"/>
  <c r="L54" i="1" s="1"/>
  <c r="M54" i="1" s="1"/>
  <c r="B54" i="1"/>
  <c r="N54" i="1" s="1"/>
  <c r="B53" i="1"/>
  <c r="C53" i="1" s="1"/>
  <c r="D53" i="1" s="1"/>
  <c r="E53" i="1" s="1"/>
  <c r="F53" i="1" s="1"/>
  <c r="G53" i="1" s="1"/>
  <c r="H53" i="1" s="1"/>
  <c r="I53" i="1" s="1"/>
  <c r="J53" i="1" s="1"/>
  <c r="K53" i="1" s="1"/>
  <c r="L53" i="1" s="1"/>
  <c r="M53" i="1" s="1"/>
  <c r="C52" i="1"/>
  <c r="D52" i="1" s="1"/>
  <c r="E52" i="1" s="1"/>
  <c r="F52" i="1" s="1"/>
  <c r="G52" i="1" s="1"/>
  <c r="H52" i="1" s="1"/>
  <c r="I52" i="1" s="1"/>
  <c r="J52" i="1" s="1"/>
  <c r="K52" i="1" s="1"/>
  <c r="L52" i="1" s="1"/>
  <c r="M52" i="1" s="1"/>
  <c r="B52" i="1"/>
  <c r="B51" i="1"/>
  <c r="C51" i="1" s="1"/>
  <c r="D51" i="1" s="1"/>
  <c r="E51" i="1" s="1"/>
  <c r="F51" i="1" s="1"/>
  <c r="G51" i="1" s="1"/>
  <c r="H51" i="1" s="1"/>
  <c r="I51" i="1" s="1"/>
  <c r="J51" i="1" s="1"/>
  <c r="K51" i="1" s="1"/>
  <c r="L51" i="1" s="1"/>
  <c r="M51" i="1" s="1"/>
  <c r="C50" i="1"/>
  <c r="D50" i="1" s="1"/>
  <c r="E50" i="1" s="1"/>
  <c r="F50" i="1" s="1"/>
  <c r="G50" i="1" s="1"/>
  <c r="H50" i="1" s="1"/>
  <c r="I50" i="1" s="1"/>
  <c r="J50" i="1" s="1"/>
  <c r="K50" i="1" s="1"/>
  <c r="L50" i="1" s="1"/>
  <c r="M50" i="1" s="1"/>
  <c r="B50" i="1"/>
  <c r="B49" i="1"/>
  <c r="C49" i="1" s="1"/>
  <c r="D49" i="1" s="1"/>
  <c r="E49" i="1" s="1"/>
  <c r="F49" i="1" s="1"/>
  <c r="G49" i="1" s="1"/>
  <c r="H49" i="1" s="1"/>
  <c r="I49" i="1" s="1"/>
  <c r="J49" i="1" s="1"/>
  <c r="K49" i="1" s="1"/>
  <c r="L49" i="1" s="1"/>
  <c r="M49" i="1" s="1"/>
  <c r="C48" i="1"/>
  <c r="D48" i="1" s="1"/>
  <c r="E48" i="1" s="1"/>
  <c r="F48" i="1" s="1"/>
  <c r="G48" i="1" s="1"/>
  <c r="H48" i="1" s="1"/>
  <c r="I48" i="1" s="1"/>
  <c r="J48" i="1" s="1"/>
  <c r="K48" i="1" s="1"/>
  <c r="L48" i="1" s="1"/>
  <c r="M48" i="1" s="1"/>
  <c r="B48" i="1"/>
  <c r="B47" i="1"/>
  <c r="C47" i="1" s="1"/>
  <c r="D47" i="1" s="1"/>
  <c r="E47" i="1" s="1"/>
  <c r="F47" i="1" s="1"/>
  <c r="G47" i="1" s="1"/>
  <c r="H47" i="1" s="1"/>
  <c r="I47" i="1" s="1"/>
  <c r="J47" i="1" s="1"/>
  <c r="K47" i="1" s="1"/>
  <c r="L47" i="1" s="1"/>
  <c r="M47" i="1" s="1"/>
  <c r="C46" i="1"/>
  <c r="D46" i="1" s="1"/>
  <c r="E46" i="1" s="1"/>
  <c r="F46" i="1" s="1"/>
  <c r="G46" i="1" s="1"/>
  <c r="H46" i="1" s="1"/>
  <c r="I46" i="1" s="1"/>
  <c r="J46" i="1" s="1"/>
  <c r="K46" i="1" s="1"/>
  <c r="L46" i="1" s="1"/>
  <c r="M46" i="1" s="1"/>
  <c r="B46" i="1"/>
  <c r="B45" i="1"/>
  <c r="C45" i="1" s="1"/>
  <c r="D45" i="1" s="1"/>
  <c r="E45" i="1" s="1"/>
  <c r="F45" i="1" s="1"/>
  <c r="G45" i="1" s="1"/>
  <c r="H45" i="1" s="1"/>
  <c r="I45" i="1" s="1"/>
  <c r="J45" i="1" s="1"/>
  <c r="K45" i="1" s="1"/>
  <c r="L45" i="1" s="1"/>
  <c r="M45" i="1" s="1"/>
  <c r="C44" i="1"/>
  <c r="D44" i="1" s="1"/>
  <c r="E44" i="1" s="1"/>
  <c r="F44" i="1" s="1"/>
  <c r="G44" i="1" s="1"/>
  <c r="H44" i="1" s="1"/>
  <c r="I44" i="1" s="1"/>
  <c r="J44" i="1" s="1"/>
  <c r="K44" i="1" s="1"/>
  <c r="L44" i="1" s="1"/>
  <c r="M44" i="1" s="1"/>
  <c r="B44" i="1"/>
  <c r="B43" i="1"/>
  <c r="C41" i="1"/>
  <c r="D41" i="1" s="1"/>
  <c r="E41" i="1" s="1"/>
  <c r="F41" i="1" s="1"/>
  <c r="G41" i="1" s="1"/>
  <c r="H41" i="1" s="1"/>
  <c r="I41" i="1" s="1"/>
  <c r="J41" i="1" s="1"/>
  <c r="K41" i="1" s="1"/>
  <c r="L41" i="1" s="1"/>
  <c r="M41" i="1" s="1"/>
  <c r="B41" i="1"/>
  <c r="D40" i="1"/>
  <c r="E40" i="1" s="1"/>
  <c r="F40" i="1" s="1"/>
  <c r="G40" i="1" s="1"/>
  <c r="H40" i="1" s="1"/>
  <c r="I40" i="1" s="1"/>
  <c r="J40" i="1" s="1"/>
  <c r="K40" i="1" s="1"/>
  <c r="L40" i="1" s="1"/>
  <c r="M40" i="1" s="1"/>
  <c r="B40" i="1"/>
  <c r="C40" i="1" s="1"/>
  <c r="E39" i="1"/>
  <c r="F39" i="1" s="1"/>
  <c r="G39" i="1" s="1"/>
  <c r="H39" i="1" s="1"/>
  <c r="I39" i="1" s="1"/>
  <c r="J39" i="1" s="1"/>
  <c r="K39" i="1" s="1"/>
  <c r="L39" i="1" s="1"/>
  <c r="M39" i="1" s="1"/>
  <c r="C39" i="1"/>
  <c r="D39" i="1" s="1"/>
  <c r="B39" i="1"/>
  <c r="D38" i="1"/>
  <c r="E38" i="1" s="1"/>
  <c r="F38" i="1" s="1"/>
  <c r="G38" i="1" s="1"/>
  <c r="H38" i="1" s="1"/>
  <c r="I38" i="1" s="1"/>
  <c r="J38" i="1" s="1"/>
  <c r="K38" i="1" s="1"/>
  <c r="L38" i="1" s="1"/>
  <c r="M38" i="1" s="1"/>
  <c r="B38" i="1"/>
  <c r="C38" i="1" s="1"/>
  <c r="E37" i="1"/>
  <c r="F37" i="1" s="1"/>
  <c r="G37" i="1" s="1"/>
  <c r="H37" i="1" s="1"/>
  <c r="I37" i="1" s="1"/>
  <c r="J37" i="1" s="1"/>
  <c r="K37" i="1" s="1"/>
  <c r="L37" i="1" s="1"/>
  <c r="M37" i="1" s="1"/>
  <c r="C37" i="1"/>
  <c r="D37" i="1" s="1"/>
  <c r="B37" i="1"/>
  <c r="D36" i="1"/>
  <c r="E36" i="1" s="1"/>
  <c r="F36" i="1" s="1"/>
  <c r="G36" i="1" s="1"/>
  <c r="H36" i="1" s="1"/>
  <c r="I36" i="1" s="1"/>
  <c r="J36" i="1" s="1"/>
  <c r="K36" i="1" s="1"/>
  <c r="L36" i="1" s="1"/>
  <c r="M36" i="1" s="1"/>
  <c r="B36" i="1"/>
  <c r="C36" i="1" s="1"/>
  <c r="C35" i="1"/>
  <c r="D35" i="1" s="1"/>
  <c r="E35" i="1" s="1"/>
  <c r="F35" i="1" s="1"/>
  <c r="G35" i="1" s="1"/>
  <c r="H35" i="1" s="1"/>
  <c r="I35" i="1" s="1"/>
  <c r="J35" i="1" s="1"/>
  <c r="K35" i="1" s="1"/>
  <c r="L35" i="1" s="1"/>
  <c r="M35" i="1" s="1"/>
  <c r="B35" i="1"/>
  <c r="B34" i="1"/>
  <c r="C33" i="1"/>
  <c r="D33" i="1" s="1"/>
  <c r="E33" i="1" s="1"/>
  <c r="F33" i="1" s="1"/>
  <c r="G33" i="1" s="1"/>
  <c r="H33" i="1" s="1"/>
  <c r="I33" i="1" s="1"/>
  <c r="J33" i="1" s="1"/>
  <c r="K33" i="1" s="1"/>
  <c r="L33" i="1" s="1"/>
  <c r="M33" i="1" s="1"/>
  <c r="B33" i="1"/>
  <c r="N33" i="1" s="1"/>
  <c r="B32" i="1"/>
  <c r="C31" i="1"/>
  <c r="D31" i="1" s="1"/>
  <c r="E31" i="1" s="1"/>
  <c r="F31" i="1" s="1"/>
  <c r="G31" i="1" s="1"/>
  <c r="H31" i="1" s="1"/>
  <c r="I31" i="1" s="1"/>
  <c r="J31" i="1" s="1"/>
  <c r="K31" i="1" s="1"/>
  <c r="L31" i="1" s="1"/>
  <c r="M31" i="1" s="1"/>
  <c r="B31" i="1"/>
  <c r="B30" i="1"/>
  <c r="C29" i="1"/>
  <c r="D29" i="1" s="1"/>
  <c r="E29" i="1" s="1"/>
  <c r="F29" i="1" s="1"/>
  <c r="G29" i="1" s="1"/>
  <c r="H29" i="1" s="1"/>
  <c r="I29" i="1" s="1"/>
  <c r="J29" i="1" s="1"/>
  <c r="K29" i="1" s="1"/>
  <c r="L29" i="1" s="1"/>
  <c r="M29" i="1" s="1"/>
  <c r="B29" i="1"/>
  <c r="N29" i="1" s="1"/>
  <c r="B28" i="1"/>
  <c r="C27" i="1"/>
  <c r="D27" i="1" s="1"/>
  <c r="E27" i="1" s="1"/>
  <c r="F27" i="1" s="1"/>
  <c r="G27" i="1" s="1"/>
  <c r="H27" i="1" s="1"/>
  <c r="I27" i="1" s="1"/>
  <c r="J27" i="1" s="1"/>
  <c r="K27" i="1" s="1"/>
  <c r="L27" i="1" s="1"/>
  <c r="M27" i="1" s="1"/>
  <c r="B27" i="1"/>
  <c r="B26" i="1"/>
  <c r="C25" i="1"/>
  <c r="D25" i="1" s="1"/>
  <c r="E25" i="1" s="1"/>
  <c r="F25" i="1" s="1"/>
  <c r="G25" i="1" s="1"/>
  <c r="H25" i="1" s="1"/>
  <c r="I25" i="1" s="1"/>
  <c r="J25" i="1" s="1"/>
  <c r="K25" i="1" s="1"/>
  <c r="L25" i="1" s="1"/>
  <c r="M25" i="1" s="1"/>
  <c r="B25" i="1"/>
  <c r="N25" i="1" s="1"/>
  <c r="B24" i="1"/>
  <c r="B22" i="1"/>
  <c r="C21" i="1"/>
  <c r="D21" i="1" s="1"/>
  <c r="E21" i="1" s="1"/>
  <c r="F21" i="1" s="1"/>
  <c r="G21" i="1" s="1"/>
  <c r="H21" i="1" s="1"/>
  <c r="I21" i="1" s="1"/>
  <c r="J21" i="1" s="1"/>
  <c r="K21" i="1" s="1"/>
  <c r="L21" i="1" s="1"/>
  <c r="M21" i="1" s="1"/>
  <c r="B21" i="1"/>
  <c r="N21" i="1" s="1"/>
  <c r="B20" i="1"/>
  <c r="C19" i="1"/>
  <c r="D19" i="1" s="1"/>
  <c r="E19" i="1" s="1"/>
  <c r="F19" i="1" s="1"/>
  <c r="G19" i="1" s="1"/>
  <c r="H19" i="1" s="1"/>
  <c r="I19" i="1" s="1"/>
  <c r="J19" i="1" s="1"/>
  <c r="K19" i="1" s="1"/>
  <c r="L19" i="1" s="1"/>
  <c r="M19" i="1" s="1"/>
  <c r="B19" i="1"/>
  <c r="B18" i="1"/>
  <c r="C17" i="1"/>
  <c r="D17" i="1" s="1"/>
  <c r="E17" i="1" s="1"/>
  <c r="F17" i="1" s="1"/>
  <c r="G17" i="1" s="1"/>
  <c r="H17" i="1" s="1"/>
  <c r="I17" i="1" s="1"/>
  <c r="J17" i="1" s="1"/>
  <c r="K17" i="1" s="1"/>
  <c r="L17" i="1" s="1"/>
  <c r="M17" i="1" s="1"/>
  <c r="B17" i="1"/>
  <c r="N17" i="1" s="1"/>
  <c r="B16" i="1"/>
  <c r="C15" i="1"/>
  <c r="D15" i="1" s="1"/>
  <c r="E15" i="1" s="1"/>
  <c r="F15" i="1" s="1"/>
  <c r="G15" i="1" s="1"/>
  <c r="H15" i="1" s="1"/>
  <c r="I15" i="1" s="1"/>
  <c r="J15" i="1" s="1"/>
  <c r="K15" i="1" s="1"/>
  <c r="L15" i="1" s="1"/>
  <c r="M15" i="1" s="1"/>
  <c r="B15" i="1"/>
  <c r="B14" i="1"/>
  <c r="C13" i="1"/>
  <c r="D13" i="1" s="1"/>
  <c r="E13" i="1" s="1"/>
  <c r="F13" i="1" s="1"/>
  <c r="G13" i="1" s="1"/>
  <c r="H13" i="1" s="1"/>
  <c r="I13" i="1" s="1"/>
  <c r="J13" i="1" s="1"/>
  <c r="K13" i="1" s="1"/>
  <c r="L13" i="1" s="1"/>
  <c r="M13" i="1" s="1"/>
  <c r="B13" i="1"/>
  <c r="N13" i="1" s="1"/>
  <c r="B12" i="1"/>
  <c r="E11" i="1"/>
  <c r="F11" i="1" s="1"/>
  <c r="G11" i="1" s="1"/>
  <c r="H11" i="1" s="1"/>
  <c r="I11" i="1" s="1"/>
  <c r="J11" i="1" s="1"/>
  <c r="K11" i="1" s="1"/>
  <c r="L11" i="1" s="1"/>
  <c r="M11" i="1" s="1"/>
  <c r="C11" i="1"/>
  <c r="D11" i="1" s="1"/>
  <c r="B11" i="1"/>
  <c r="D10" i="1"/>
  <c r="E10" i="1" s="1"/>
  <c r="F10" i="1" s="1"/>
  <c r="G10" i="1" s="1"/>
  <c r="H10" i="1" s="1"/>
  <c r="I10" i="1" s="1"/>
  <c r="J10" i="1" s="1"/>
  <c r="K10" i="1" s="1"/>
  <c r="L10" i="1" s="1"/>
  <c r="M10" i="1" s="1"/>
  <c r="B10" i="1"/>
  <c r="C10" i="1" s="1"/>
  <c r="C9" i="1"/>
  <c r="D9" i="1" s="1"/>
  <c r="E9" i="1" s="1"/>
  <c r="F9" i="1" s="1"/>
  <c r="G9" i="1" s="1"/>
  <c r="H9" i="1" s="1"/>
  <c r="I9" i="1" s="1"/>
  <c r="J9" i="1" s="1"/>
  <c r="K9" i="1" s="1"/>
  <c r="L9" i="1" s="1"/>
  <c r="M9" i="1" s="1"/>
  <c r="B9" i="1"/>
  <c r="B8" i="1"/>
  <c r="C8" i="1" s="1"/>
  <c r="D8" i="1" s="1"/>
  <c r="E8" i="1" s="1"/>
  <c r="F8" i="1" s="1"/>
  <c r="G8" i="1" s="1"/>
  <c r="H8" i="1" s="1"/>
  <c r="I8" i="1" s="1"/>
  <c r="J8" i="1" s="1"/>
  <c r="K8" i="1" s="1"/>
  <c r="L8" i="1" s="1"/>
  <c r="M8" i="1" s="1"/>
  <c r="C7" i="1"/>
  <c r="D7" i="1" s="1"/>
  <c r="E7" i="1" s="1"/>
  <c r="F7" i="1" s="1"/>
  <c r="G7" i="1" s="1"/>
  <c r="H7" i="1" s="1"/>
  <c r="I7" i="1" s="1"/>
  <c r="J7" i="1" s="1"/>
  <c r="K7" i="1" s="1"/>
  <c r="L7" i="1" s="1"/>
  <c r="M7" i="1" s="1"/>
  <c r="B7" i="1"/>
  <c r="N7" i="1" s="1"/>
  <c r="B6" i="1"/>
  <c r="C6" i="1" s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l="1"/>
  <c r="N8" i="1"/>
  <c r="N11" i="1"/>
  <c r="B5" i="1"/>
  <c r="N9" i="1"/>
  <c r="N10" i="1"/>
  <c r="C12" i="1"/>
  <c r="D12" i="1" s="1"/>
  <c r="E12" i="1" s="1"/>
  <c r="F12" i="1" s="1"/>
  <c r="G12" i="1" s="1"/>
  <c r="H12" i="1" s="1"/>
  <c r="I12" i="1" s="1"/>
  <c r="J12" i="1" s="1"/>
  <c r="K12" i="1" s="1"/>
  <c r="L12" i="1" s="1"/>
  <c r="M12" i="1" s="1"/>
  <c r="N15" i="1"/>
  <c r="N19" i="1"/>
  <c r="N27" i="1"/>
  <c r="N31" i="1"/>
  <c r="C14" i="1"/>
  <c r="D14" i="1" s="1"/>
  <c r="E14" i="1" s="1"/>
  <c r="F14" i="1" s="1"/>
  <c r="G14" i="1" s="1"/>
  <c r="H14" i="1" s="1"/>
  <c r="I14" i="1" s="1"/>
  <c r="J14" i="1" s="1"/>
  <c r="K14" i="1" s="1"/>
  <c r="L14" i="1" s="1"/>
  <c r="M14" i="1" s="1"/>
  <c r="C16" i="1"/>
  <c r="D16" i="1" s="1"/>
  <c r="E16" i="1" s="1"/>
  <c r="F16" i="1" s="1"/>
  <c r="G16" i="1" s="1"/>
  <c r="H16" i="1" s="1"/>
  <c r="I16" i="1" s="1"/>
  <c r="J16" i="1" s="1"/>
  <c r="K16" i="1" s="1"/>
  <c r="L16" i="1" s="1"/>
  <c r="M16" i="1" s="1"/>
  <c r="N16" i="1" s="1"/>
  <c r="C18" i="1"/>
  <c r="D18" i="1" s="1"/>
  <c r="E18" i="1" s="1"/>
  <c r="F18" i="1" s="1"/>
  <c r="G18" i="1" s="1"/>
  <c r="H18" i="1" s="1"/>
  <c r="I18" i="1" s="1"/>
  <c r="J18" i="1" s="1"/>
  <c r="K18" i="1" s="1"/>
  <c r="L18" i="1" s="1"/>
  <c r="M18" i="1" s="1"/>
  <c r="C20" i="1"/>
  <c r="D20" i="1" s="1"/>
  <c r="E20" i="1" s="1"/>
  <c r="F20" i="1" s="1"/>
  <c r="G20" i="1" s="1"/>
  <c r="H20" i="1" s="1"/>
  <c r="I20" i="1" s="1"/>
  <c r="J20" i="1" s="1"/>
  <c r="K20" i="1" s="1"/>
  <c r="L20" i="1" s="1"/>
  <c r="M20" i="1" s="1"/>
  <c r="C22" i="1"/>
  <c r="D22" i="1" s="1"/>
  <c r="E22" i="1" s="1"/>
  <c r="F22" i="1" s="1"/>
  <c r="G22" i="1" s="1"/>
  <c r="H22" i="1" s="1"/>
  <c r="I22" i="1" s="1"/>
  <c r="J22" i="1" s="1"/>
  <c r="K22" i="1" s="1"/>
  <c r="L22" i="1" s="1"/>
  <c r="M22" i="1" s="1"/>
  <c r="B23" i="1"/>
  <c r="C24" i="1"/>
  <c r="D24" i="1" s="1"/>
  <c r="E24" i="1" s="1"/>
  <c r="F24" i="1" s="1"/>
  <c r="G24" i="1" s="1"/>
  <c r="H24" i="1" s="1"/>
  <c r="I24" i="1" s="1"/>
  <c r="J24" i="1" s="1"/>
  <c r="K24" i="1" s="1"/>
  <c r="L24" i="1" s="1"/>
  <c r="M24" i="1" s="1"/>
  <c r="C26" i="1"/>
  <c r="D26" i="1" s="1"/>
  <c r="E26" i="1" s="1"/>
  <c r="F26" i="1" s="1"/>
  <c r="G26" i="1" s="1"/>
  <c r="H26" i="1" s="1"/>
  <c r="I26" i="1" s="1"/>
  <c r="J26" i="1" s="1"/>
  <c r="K26" i="1" s="1"/>
  <c r="L26" i="1" s="1"/>
  <c r="M26" i="1" s="1"/>
  <c r="C28" i="1"/>
  <c r="D28" i="1" s="1"/>
  <c r="E28" i="1" s="1"/>
  <c r="F28" i="1" s="1"/>
  <c r="G28" i="1" s="1"/>
  <c r="H28" i="1" s="1"/>
  <c r="I28" i="1" s="1"/>
  <c r="J28" i="1" s="1"/>
  <c r="K28" i="1" s="1"/>
  <c r="L28" i="1" s="1"/>
  <c r="M28" i="1" s="1"/>
  <c r="C30" i="1"/>
  <c r="D30" i="1" s="1"/>
  <c r="E30" i="1" s="1"/>
  <c r="F30" i="1" s="1"/>
  <c r="G30" i="1" s="1"/>
  <c r="H30" i="1" s="1"/>
  <c r="I30" i="1" s="1"/>
  <c r="J30" i="1" s="1"/>
  <c r="K30" i="1" s="1"/>
  <c r="L30" i="1" s="1"/>
  <c r="M30" i="1" s="1"/>
  <c r="C32" i="1"/>
  <c r="D32" i="1" s="1"/>
  <c r="E32" i="1" s="1"/>
  <c r="F32" i="1" s="1"/>
  <c r="G32" i="1" s="1"/>
  <c r="H32" i="1" s="1"/>
  <c r="I32" i="1" s="1"/>
  <c r="J32" i="1" s="1"/>
  <c r="K32" i="1" s="1"/>
  <c r="L32" i="1" s="1"/>
  <c r="M32" i="1" s="1"/>
  <c r="C34" i="1"/>
  <c r="D34" i="1" s="1"/>
  <c r="E34" i="1" s="1"/>
  <c r="F34" i="1" s="1"/>
  <c r="G34" i="1" s="1"/>
  <c r="H34" i="1" s="1"/>
  <c r="I34" i="1" s="1"/>
  <c r="J34" i="1" s="1"/>
  <c r="K34" i="1" s="1"/>
  <c r="L34" i="1" s="1"/>
  <c r="M34" i="1" s="1"/>
  <c r="N36" i="1"/>
  <c r="N38" i="1"/>
  <c r="N40" i="1"/>
  <c r="N35" i="1"/>
  <c r="N37" i="1"/>
  <c r="N39" i="1"/>
  <c r="N41" i="1"/>
  <c r="C43" i="1"/>
  <c r="D43" i="1" s="1"/>
  <c r="E43" i="1" s="1"/>
  <c r="F43" i="1" s="1"/>
  <c r="G43" i="1" s="1"/>
  <c r="H43" i="1" s="1"/>
  <c r="I43" i="1" s="1"/>
  <c r="J43" i="1" s="1"/>
  <c r="K43" i="1" s="1"/>
  <c r="L43" i="1" s="1"/>
  <c r="M43" i="1" s="1"/>
  <c r="B42" i="1"/>
  <c r="N43" i="1"/>
  <c r="N45" i="1"/>
  <c r="N47" i="1"/>
  <c r="N49" i="1"/>
  <c r="N51" i="1"/>
  <c r="N53" i="1"/>
  <c r="N44" i="1"/>
  <c r="N46" i="1"/>
  <c r="N48" i="1"/>
  <c r="N50" i="1"/>
  <c r="N52" i="1"/>
  <c r="C55" i="1"/>
  <c r="D55" i="1" s="1"/>
  <c r="E55" i="1" s="1"/>
  <c r="F55" i="1" s="1"/>
  <c r="G55" i="1" s="1"/>
  <c r="H55" i="1" s="1"/>
  <c r="I55" i="1" s="1"/>
  <c r="J55" i="1" s="1"/>
  <c r="K55" i="1" s="1"/>
  <c r="L55" i="1" s="1"/>
  <c r="M55" i="1" s="1"/>
  <c r="N55" i="1" l="1"/>
  <c r="C42" i="1"/>
  <c r="D42" i="1" s="1"/>
  <c r="E42" i="1" s="1"/>
  <c r="F42" i="1" s="1"/>
  <c r="G42" i="1" s="1"/>
  <c r="H42" i="1" s="1"/>
  <c r="I42" i="1" s="1"/>
  <c r="J42" i="1" s="1"/>
  <c r="K42" i="1" s="1"/>
  <c r="L42" i="1" s="1"/>
  <c r="M42" i="1" s="1"/>
  <c r="N20" i="1"/>
  <c r="C5" i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B4" i="1"/>
  <c r="N30" i="1"/>
  <c r="N22" i="1"/>
  <c r="N14" i="1"/>
  <c r="C23" i="1"/>
  <c r="D23" i="1" s="1"/>
  <c r="E23" i="1" s="1"/>
  <c r="F23" i="1" s="1"/>
  <c r="G23" i="1" s="1"/>
  <c r="H23" i="1" s="1"/>
  <c r="I23" i="1" s="1"/>
  <c r="J23" i="1" s="1"/>
  <c r="K23" i="1" s="1"/>
  <c r="L23" i="1" s="1"/>
  <c r="M23" i="1" s="1"/>
  <c r="N32" i="1"/>
  <c r="N28" i="1"/>
  <c r="N24" i="1"/>
  <c r="N12" i="1"/>
  <c r="N34" i="1"/>
  <c r="N26" i="1"/>
  <c r="N18" i="1"/>
  <c r="N23" i="1" l="1"/>
  <c r="N42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/>
</calcChain>
</file>

<file path=xl/sharedStrings.xml><?xml version="1.0" encoding="utf-8"?>
<sst xmlns="http://schemas.openxmlformats.org/spreadsheetml/2006/main" count="67" uniqueCount="65">
  <si>
    <t>MUNICIPIO DE PÉNJAMO GUANAJUATO</t>
  </si>
  <si>
    <t>CALENDARIO DE INGRESOS DEL EJERCICIO FISCAL 2022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</si>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</sst>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8"/>
      <color theme="1"/>
      <name val="Courier New"/>
      <family val="2"/>
    </font>
    <font>
      <sz val="8"/>
      <color theme="1"/>
      <name val="Courier New"/>
      <family val="2"/>
    </font>
    <font>
      <sz val="14"/>
      <color theme="3" tint="-0.499984740745262"/>
      <name val="Arial"/>
      <family val="2"/>
    </font>
    <font>
      <sz val="10"/>
      <color theme="1"/>
      <name val="Courier New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rgb="FF000000"/>
      <name val="Arial"/>
      <family val="2"/>
    </font>
    <font>
      <sz val="9"/>
      <name val="Microsoft Sans Serif"/>
      <family val="2"/>
    </font>
    <font>
      <b/>
      <sz val="10"/>
      <color theme="1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3" fontId="5" fillId="2" borderId="3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3" fontId="5" fillId="2" borderId="4" xfId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justify" vertical="center" wrapText="1"/>
    </xf>
    <xf numFmtId="43" fontId="7" fillId="3" borderId="6" xfId="1" applyFont="1" applyFill="1" applyBorder="1" applyAlignment="1">
      <alignment vertical="center"/>
    </xf>
    <xf numFmtId="43" fontId="7" fillId="3" borderId="7" xfId="1" applyFont="1" applyFill="1" applyBorder="1" applyAlignment="1">
      <alignment vertical="center"/>
    </xf>
    <xf numFmtId="43" fontId="3" fillId="0" borderId="0" xfId="0" applyNumberFormat="1" applyFont="1" applyAlignment="1">
      <alignment vertical="center"/>
    </xf>
    <xf numFmtId="0" fontId="8" fillId="0" borderId="5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43" fontId="9" fillId="0" borderId="6" xfId="1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43" fontId="9" fillId="0" borderId="9" xfId="1" applyFont="1" applyBorder="1" applyAlignment="1">
      <alignment horizontal="justify" vertical="center" wrapText="1"/>
    </xf>
    <xf numFmtId="43" fontId="7" fillId="3" borderId="9" xfId="1" applyFont="1" applyFill="1" applyBorder="1" applyAlignment="1">
      <alignment vertical="center"/>
    </xf>
    <xf numFmtId="43" fontId="7" fillId="3" borderId="10" xfId="1" applyFont="1" applyFill="1" applyBorder="1" applyAlignment="1">
      <alignment vertical="center"/>
    </xf>
    <xf numFmtId="43" fontId="3" fillId="0" borderId="0" xfId="1" applyFont="1"/>
  </cellXfs>
  <cellStyles count="3">
    <cellStyle name="Millares 2" xfId="1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1675963</xdr:colOff>
      <xdr:row>0</xdr:row>
      <xdr:rowOff>51212</xdr:rowOff>
    </xdr:from>
    <xdr:to>
      <xdr:col>1</xdr:col>
      <xdr:colOff>187325</xdr:colOff>
      <xdr:row>1</xdr:row>
      <xdr:rowOff>390525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8CBAD535-1982-0682-ADEF-3829C686A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5963" y="51212"/>
          <a:ext cx="1533962" cy="682213"/>
        </a:xfrm>
        <a:prstGeom prst="rect">
          <a:avLst/>
        </a:prstGeom>
      </xdr:spPr>
    </xdr:pic>
    <xdr:clientData/>
  </xdr:twoCellAnchor>
  <xdr:twoCellAnchor editAs="oneCell">
    <xdr:from>
      <xdr:col>10</xdr:col>
      <xdr:colOff>365125</xdr:colOff>
      <xdr:row>0</xdr:row>
      <xdr:rowOff>63500</xdr:rowOff>
    </xdr:from>
    <xdr:to>
      <xdr:col>11</xdr:col>
      <xdr:colOff>866155</xdr:colOff>
      <xdr:row>1</xdr:row>
      <xdr:rowOff>402813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C22092A0-21D1-4BD8-BDCF-F85FF013E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1385" y="63500"/>
          <a:ext cx="1430669" cy="6822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8226;%20(%2001%20)%20Conac%20Ejericioc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•"/>
      <sheetName val="3"/>
      <sheetName val="4"/>
      <sheetName val="5•"/>
    </sheetNames>
    <sheetDataSet>
      <sheetData sheetId="0">
        <row r="10">
          <cell r="B10">
            <v>46450000</v>
          </cell>
        </row>
        <row r="11">
          <cell r="B11">
            <v>10000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3700000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3325000</v>
          </cell>
        </row>
        <row r="25">
          <cell r="B25">
            <v>130000</v>
          </cell>
        </row>
        <row r="26">
          <cell r="B26">
            <v>0</v>
          </cell>
        </row>
        <row r="28">
          <cell r="B28">
            <v>150000</v>
          </cell>
        </row>
        <row r="29">
          <cell r="B29">
            <v>0</v>
          </cell>
        </row>
        <row r="30">
          <cell r="B30">
            <v>6990000</v>
          </cell>
        </row>
        <row r="31">
          <cell r="B31">
            <v>2650000</v>
          </cell>
        </row>
        <row r="32">
          <cell r="B32">
            <v>0</v>
          </cell>
        </row>
        <row r="33">
          <cell r="B33">
            <v>0</v>
          </cell>
        </row>
        <row r="35">
          <cell r="B35">
            <v>8542531.7400000002</v>
          </cell>
        </row>
        <row r="36">
          <cell r="B36">
            <v>50000</v>
          </cell>
        </row>
        <row r="37">
          <cell r="B37">
            <v>0</v>
          </cell>
        </row>
        <row r="39">
          <cell r="B39">
            <v>885989.25</v>
          </cell>
        </row>
        <row r="40">
          <cell r="B40">
            <v>0</v>
          </cell>
        </row>
        <row r="41">
          <cell r="B41">
            <v>0</v>
          </cell>
        </row>
        <row r="42">
          <cell r="B42">
            <v>0</v>
          </cell>
        </row>
        <row r="43">
          <cell r="B43">
            <v>0</v>
          </cell>
        </row>
        <row r="44">
          <cell r="B44">
            <v>0</v>
          </cell>
        </row>
        <row r="45">
          <cell r="B45">
            <v>4556744.66</v>
          </cell>
        </row>
        <row r="47">
          <cell r="B47">
            <v>238188334.69</v>
          </cell>
        </row>
        <row r="48">
          <cell r="B48">
            <v>231800000</v>
          </cell>
        </row>
        <row r="49">
          <cell r="B49">
            <v>150185568.46000001</v>
          </cell>
        </row>
        <row r="50">
          <cell r="B50">
            <v>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0</v>
          </cell>
        </row>
        <row r="55">
          <cell r="B55">
            <v>0</v>
          </cell>
        </row>
        <row r="56">
          <cell r="B56">
            <v>0</v>
          </cell>
        </row>
        <row r="58">
          <cell r="B58">
            <v>0</v>
          </cell>
        </row>
        <row r="59">
          <cell r="B59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showGridLines="0" tabSelected="1" zoomScale="90" zoomScaleNormal="90" workbookViewId="0">
      <selection activeCell="A2" sqref="A2:N2"/>
    </sheetView>
  </sheetViews>
  <sheetFormatPr baseColWidth="10" defaultColWidth="56" defaultRowHeight="13.8" x14ac:dyDescent="0.3"/>
  <cols>
    <col min="1" max="1" width="56" style="2"/>
    <col min="2" max="2" width="19.75" style="21" customWidth="1"/>
    <col min="3" max="3" width="15.25" style="21" customWidth="1"/>
    <col min="4" max="4" width="15.125" style="2" customWidth="1"/>
    <col min="5" max="5" width="15" style="2" customWidth="1"/>
    <col min="6" max="6" width="15.375" style="2" customWidth="1"/>
    <col min="7" max="7" width="15.25" style="2" bestFit="1" customWidth="1"/>
    <col min="8" max="9" width="15" style="2" customWidth="1"/>
    <col min="10" max="10" width="14.875" style="2" customWidth="1"/>
    <col min="11" max="11" width="15.25" style="21" bestFit="1" customWidth="1"/>
    <col min="12" max="12" width="14.875" style="21" customWidth="1"/>
    <col min="13" max="13" width="15.25" style="21" bestFit="1" customWidth="1"/>
    <col min="14" max="14" width="15.125" style="21" customWidth="1"/>
    <col min="15" max="16384" width="56" style="2"/>
  </cols>
  <sheetData>
    <row r="1" spans="1:15" ht="27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34.5" customHeight="1" thickBot="1" x14ac:dyDescent="0.3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s="8" customFormat="1" ht="26.25" customHeight="1" x14ac:dyDescent="0.25">
      <c r="A3" s="4"/>
      <c r="B3" s="5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5" t="s">
        <v>11</v>
      </c>
      <c r="L3" s="5" t="s">
        <v>12</v>
      </c>
      <c r="M3" s="5" t="s">
        <v>13</v>
      </c>
      <c r="N3" s="7" t="s">
        <v>14</v>
      </c>
    </row>
    <row r="4" spans="1:15" s="8" customFormat="1" ht="26.25" customHeight="1" x14ac:dyDescent="0.25">
      <c r="A4" s="9" t="s">
        <v>15</v>
      </c>
      <c r="B4" s="10">
        <f>+B5+B20+B23+B30+B34+B42+B53</f>
        <v>697614168.79999995</v>
      </c>
      <c r="C4" s="11">
        <f>ROUND(B4/12,0)</f>
        <v>58134514</v>
      </c>
      <c r="D4" s="11">
        <f>+C4</f>
        <v>58134514</v>
      </c>
      <c r="E4" s="11">
        <f t="shared" ref="E4:M19" si="0">+D4</f>
        <v>58134514</v>
      </c>
      <c r="F4" s="11">
        <f t="shared" si="0"/>
        <v>58134514</v>
      </c>
      <c r="G4" s="11">
        <f t="shared" si="0"/>
        <v>58134514</v>
      </c>
      <c r="H4" s="11">
        <f t="shared" si="0"/>
        <v>58134514</v>
      </c>
      <c r="I4" s="11">
        <f t="shared" si="0"/>
        <v>58134514</v>
      </c>
      <c r="J4" s="11">
        <f t="shared" si="0"/>
        <v>58134514</v>
      </c>
      <c r="K4" s="11">
        <f t="shared" si="0"/>
        <v>58134514</v>
      </c>
      <c r="L4" s="11">
        <f t="shared" si="0"/>
        <v>58134514</v>
      </c>
      <c r="M4" s="11">
        <f t="shared" si="0"/>
        <v>58134514</v>
      </c>
      <c r="N4" s="12">
        <f>B4-SUM(C4:M4)</f>
        <v>58134514.799999952</v>
      </c>
      <c r="O4" s="13"/>
    </row>
    <row r="5" spans="1:15" s="8" customFormat="1" ht="26.25" customHeight="1" x14ac:dyDescent="0.25">
      <c r="A5" s="14" t="s">
        <v>16</v>
      </c>
      <c r="B5" s="10">
        <f>+SUM(B6:B19)</f>
        <v>53485000</v>
      </c>
      <c r="C5" s="11">
        <f t="shared" ref="C5:C55" si="1">ROUND(B5/12,0)</f>
        <v>4457083</v>
      </c>
      <c r="D5" s="11">
        <f t="shared" ref="D5:M55" si="2">+C5</f>
        <v>4457083</v>
      </c>
      <c r="E5" s="11">
        <f t="shared" si="0"/>
        <v>4457083</v>
      </c>
      <c r="F5" s="11">
        <f t="shared" si="0"/>
        <v>4457083</v>
      </c>
      <c r="G5" s="11">
        <f t="shared" si="0"/>
        <v>4457083</v>
      </c>
      <c r="H5" s="11">
        <f t="shared" si="0"/>
        <v>4457083</v>
      </c>
      <c r="I5" s="11">
        <f t="shared" si="0"/>
        <v>4457083</v>
      </c>
      <c r="J5" s="11">
        <f t="shared" si="0"/>
        <v>4457083</v>
      </c>
      <c r="K5" s="11">
        <f t="shared" si="0"/>
        <v>4457083</v>
      </c>
      <c r="L5" s="11">
        <f t="shared" si="0"/>
        <v>4457083</v>
      </c>
      <c r="M5" s="11">
        <f t="shared" si="0"/>
        <v>4457083</v>
      </c>
      <c r="N5" s="12">
        <f t="shared" ref="N5:N55" si="3">B5-SUM(C5:M5)</f>
        <v>4457087</v>
      </c>
    </row>
    <row r="6" spans="1:15" s="8" customFormat="1" ht="26.25" customHeight="1" x14ac:dyDescent="0.25">
      <c r="A6" s="15" t="s">
        <v>17</v>
      </c>
      <c r="B6" s="16">
        <f>+'[1]1'!B10</f>
        <v>46450000</v>
      </c>
      <c r="C6" s="11">
        <f t="shared" si="1"/>
        <v>3870833</v>
      </c>
      <c r="D6" s="11">
        <f t="shared" si="2"/>
        <v>3870833</v>
      </c>
      <c r="E6" s="11">
        <f t="shared" si="0"/>
        <v>3870833</v>
      </c>
      <c r="F6" s="11">
        <f t="shared" si="0"/>
        <v>3870833</v>
      </c>
      <c r="G6" s="11">
        <f t="shared" si="0"/>
        <v>3870833</v>
      </c>
      <c r="H6" s="11">
        <f t="shared" si="0"/>
        <v>3870833</v>
      </c>
      <c r="I6" s="11">
        <f t="shared" si="0"/>
        <v>3870833</v>
      </c>
      <c r="J6" s="11">
        <f t="shared" si="0"/>
        <v>3870833</v>
      </c>
      <c r="K6" s="11">
        <f t="shared" si="0"/>
        <v>3870833</v>
      </c>
      <c r="L6" s="11">
        <f t="shared" si="0"/>
        <v>3870833</v>
      </c>
      <c r="M6" s="11">
        <f t="shared" si="0"/>
        <v>3870833</v>
      </c>
      <c r="N6" s="12">
        <f t="shared" si="3"/>
        <v>3870837</v>
      </c>
    </row>
    <row r="7" spans="1:15" s="8" customFormat="1" ht="26.25" customHeight="1" x14ac:dyDescent="0.25">
      <c r="A7" s="15" t="s">
        <v>18</v>
      </c>
      <c r="B7" s="16">
        <f>+'[1]1'!B11</f>
        <v>10000</v>
      </c>
      <c r="C7" s="11">
        <f t="shared" si="1"/>
        <v>833</v>
      </c>
      <c r="D7" s="11">
        <f t="shared" si="2"/>
        <v>833</v>
      </c>
      <c r="E7" s="11">
        <f t="shared" si="0"/>
        <v>833</v>
      </c>
      <c r="F7" s="11">
        <f t="shared" si="0"/>
        <v>833</v>
      </c>
      <c r="G7" s="11">
        <f t="shared" si="0"/>
        <v>833</v>
      </c>
      <c r="H7" s="11">
        <f t="shared" si="0"/>
        <v>833</v>
      </c>
      <c r="I7" s="11">
        <f t="shared" si="0"/>
        <v>833</v>
      </c>
      <c r="J7" s="11">
        <f t="shared" si="0"/>
        <v>833</v>
      </c>
      <c r="K7" s="11">
        <f t="shared" si="0"/>
        <v>833</v>
      </c>
      <c r="L7" s="11">
        <f t="shared" si="0"/>
        <v>833</v>
      </c>
      <c r="M7" s="11">
        <f t="shared" si="0"/>
        <v>833</v>
      </c>
      <c r="N7" s="12">
        <f t="shared" si="3"/>
        <v>837</v>
      </c>
    </row>
    <row r="8" spans="1:15" s="8" customFormat="1" ht="26.25" customHeight="1" x14ac:dyDescent="0.25">
      <c r="A8" s="15" t="s">
        <v>19</v>
      </c>
      <c r="B8" s="16">
        <f>+'[1]1'!B12</f>
        <v>0</v>
      </c>
      <c r="C8" s="11">
        <f t="shared" si="1"/>
        <v>0</v>
      </c>
      <c r="D8" s="11">
        <f t="shared" si="2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 t="shared" si="0"/>
        <v>0</v>
      </c>
      <c r="L8" s="11">
        <f t="shared" si="0"/>
        <v>0</v>
      </c>
      <c r="M8" s="11">
        <f t="shared" si="0"/>
        <v>0</v>
      </c>
      <c r="N8" s="12">
        <f t="shared" si="3"/>
        <v>0</v>
      </c>
    </row>
    <row r="9" spans="1:15" s="8" customFormat="1" ht="26.25" customHeight="1" x14ac:dyDescent="0.25">
      <c r="A9" s="15" t="s">
        <v>20</v>
      </c>
      <c r="B9" s="16">
        <f>+'[1]1'!B13</f>
        <v>0</v>
      </c>
      <c r="C9" s="11">
        <f t="shared" si="1"/>
        <v>0</v>
      </c>
      <c r="D9" s="11">
        <f t="shared" si="2"/>
        <v>0</v>
      </c>
      <c r="E9" s="11">
        <f t="shared" si="0"/>
        <v>0</v>
      </c>
      <c r="F9" s="11">
        <f t="shared" si="0"/>
        <v>0</v>
      </c>
      <c r="G9" s="11">
        <f t="shared" si="0"/>
        <v>0</v>
      </c>
      <c r="H9" s="11">
        <f t="shared" si="0"/>
        <v>0</v>
      </c>
      <c r="I9" s="11">
        <f t="shared" si="0"/>
        <v>0</v>
      </c>
      <c r="J9" s="11">
        <f t="shared" si="0"/>
        <v>0</v>
      </c>
      <c r="K9" s="11">
        <f t="shared" si="0"/>
        <v>0</v>
      </c>
      <c r="L9" s="11">
        <f t="shared" si="0"/>
        <v>0</v>
      </c>
      <c r="M9" s="11">
        <f t="shared" si="0"/>
        <v>0</v>
      </c>
      <c r="N9" s="12">
        <f t="shared" si="3"/>
        <v>0</v>
      </c>
    </row>
    <row r="10" spans="1:15" s="8" customFormat="1" ht="26.25" customHeight="1" x14ac:dyDescent="0.25">
      <c r="A10" s="15" t="s">
        <v>21</v>
      </c>
      <c r="B10" s="16">
        <f>+'[1]1'!B14</f>
        <v>0</v>
      </c>
      <c r="C10" s="11">
        <f t="shared" si="1"/>
        <v>0</v>
      </c>
      <c r="D10" s="11">
        <f t="shared" si="2"/>
        <v>0</v>
      </c>
      <c r="E10" s="11">
        <f t="shared" si="0"/>
        <v>0</v>
      </c>
      <c r="F10" s="11">
        <f t="shared" si="0"/>
        <v>0</v>
      </c>
      <c r="G10" s="11">
        <f t="shared" si="0"/>
        <v>0</v>
      </c>
      <c r="H10" s="11">
        <f t="shared" si="0"/>
        <v>0</v>
      </c>
      <c r="I10" s="11">
        <f t="shared" si="0"/>
        <v>0</v>
      </c>
      <c r="J10" s="11">
        <f t="shared" si="0"/>
        <v>0</v>
      </c>
      <c r="K10" s="11">
        <f t="shared" si="0"/>
        <v>0</v>
      </c>
      <c r="L10" s="11">
        <f t="shared" si="0"/>
        <v>0</v>
      </c>
      <c r="M10" s="11">
        <f t="shared" si="0"/>
        <v>0</v>
      </c>
      <c r="N10" s="12">
        <f t="shared" si="3"/>
        <v>0</v>
      </c>
    </row>
    <row r="11" spans="1:15" s="8" customFormat="1" ht="26.25" customHeight="1" x14ac:dyDescent="0.25">
      <c r="A11" s="15" t="s">
        <v>22</v>
      </c>
      <c r="B11" s="16">
        <f>+'[1]1'!B15</f>
        <v>0</v>
      </c>
      <c r="C11" s="11">
        <f t="shared" si="1"/>
        <v>0</v>
      </c>
      <c r="D11" s="11">
        <f t="shared" si="2"/>
        <v>0</v>
      </c>
      <c r="E11" s="11">
        <f t="shared" si="0"/>
        <v>0</v>
      </c>
      <c r="F11" s="11">
        <f t="shared" si="0"/>
        <v>0</v>
      </c>
      <c r="G11" s="11">
        <f t="shared" si="0"/>
        <v>0</v>
      </c>
      <c r="H11" s="11">
        <f t="shared" si="0"/>
        <v>0</v>
      </c>
      <c r="I11" s="11">
        <f t="shared" si="0"/>
        <v>0</v>
      </c>
      <c r="J11" s="11">
        <f t="shared" si="0"/>
        <v>0</v>
      </c>
      <c r="K11" s="11">
        <f t="shared" si="0"/>
        <v>0</v>
      </c>
      <c r="L11" s="11">
        <f t="shared" si="0"/>
        <v>0</v>
      </c>
      <c r="M11" s="11">
        <f t="shared" si="0"/>
        <v>0</v>
      </c>
      <c r="N11" s="12">
        <f t="shared" si="3"/>
        <v>0</v>
      </c>
    </row>
    <row r="12" spans="1:15" s="8" customFormat="1" ht="26.25" customHeight="1" x14ac:dyDescent="0.25">
      <c r="A12" s="15" t="s">
        <v>23</v>
      </c>
      <c r="B12" s="16">
        <f>+'[1]1'!B16</f>
        <v>3700000</v>
      </c>
      <c r="C12" s="11">
        <f t="shared" si="1"/>
        <v>308333</v>
      </c>
      <c r="D12" s="11">
        <f t="shared" si="2"/>
        <v>308333</v>
      </c>
      <c r="E12" s="11">
        <f t="shared" si="0"/>
        <v>308333</v>
      </c>
      <c r="F12" s="11">
        <f t="shared" si="0"/>
        <v>308333</v>
      </c>
      <c r="G12" s="11">
        <f t="shared" si="0"/>
        <v>308333</v>
      </c>
      <c r="H12" s="11">
        <f t="shared" si="0"/>
        <v>308333</v>
      </c>
      <c r="I12" s="11">
        <f t="shared" si="0"/>
        <v>308333</v>
      </c>
      <c r="J12" s="11">
        <f t="shared" si="0"/>
        <v>308333</v>
      </c>
      <c r="K12" s="11">
        <f t="shared" si="0"/>
        <v>308333</v>
      </c>
      <c r="L12" s="11">
        <f t="shared" si="0"/>
        <v>308333</v>
      </c>
      <c r="M12" s="11">
        <f t="shared" si="0"/>
        <v>308333</v>
      </c>
      <c r="N12" s="12">
        <f t="shared" si="3"/>
        <v>308337</v>
      </c>
    </row>
    <row r="13" spans="1:15" s="8" customFormat="1" ht="41.25" customHeight="1" x14ac:dyDescent="0.25">
      <c r="A13" s="15" t="s">
        <v>24</v>
      </c>
      <c r="B13" s="16">
        <f>+'[1]1'!B17</f>
        <v>0</v>
      </c>
      <c r="C13" s="11">
        <f t="shared" si="1"/>
        <v>0</v>
      </c>
      <c r="D13" s="11">
        <f t="shared" si="2"/>
        <v>0</v>
      </c>
      <c r="E13" s="11">
        <f t="shared" si="0"/>
        <v>0</v>
      </c>
      <c r="F13" s="11">
        <f t="shared" si="0"/>
        <v>0</v>
      </c>
      <c r="G13" s="11">
        <f t="shared" si="0"/>
        <v>0</v>
      </c>
      <c r="H13" s="11">
        <f t="shared" si="0"/>
        <v>0</v>
      </c>
      <c r="I13" s="11">
        <f t="shared" si="0"/>
        <v>0</v>
      </c>
      <c r="J13" s="11">
        <f t="shared" si="0"/>
        <v>0</v>
      </c>
      <c r="K13" s="11">
        <f t="shared" si="0"/>
        <v>0</v>
      </c>
      <c r="L13" s="11">
        <f t="shared" si="0"/>
        <v>0</v>
      </c>
      <c r="M13" s="11">
        <f t="shared" si="0"/>
        <v>0</v>
      </c>
      <c r="N13" s="12">
        <f t="shared" si="3"/>
        <v>0</v>
      </c>
    </row>
    <row r="14" spans="1:15" s="8" customFormat="1" ht="26.25" customHeight="1" x14ac:dyDescent="0.25">
      <c r="A14" s="15" t="s">
        <v>25</v>
      </c>
      <c r="B14" s="16">
        <f>+'[1]1'!B18</f>
        <v>0</v>
      </c>
      <c r="C14" s="11">
        <f t="shared" si="1"/>
        <v>0</v>
      </c>
      <c r="D14" s="11">
        <f t="shared" si="2"/>
        <v>0</v>
      </c>
      <c r="E14" s="11">
        <f t="shared" si="0"/>
        <v>0</v>
      </c>
      <c r="F14" s="11">
        <f t="shared" si="0"/>
        <v>0</v>
      </c>
      <c r="G14" s="11">
        <f t="shared" si="0"/>
        <v>0</v>
      </c>
      <c r="H14" s="11">
        <f t="shared" si="0"/>
        <v>0</v>
      </c>
      <c r="I14" s="11">
        <f t="shared" si="0"/>
        <v>0</v>
      </c>
      <c r="J14" s="11">
        <f t="shared" si="0"/>
        <v>0</v>
      </c>
      <c r="K14" s="11">
        <f t="shared" si="0"/>
        <v>0</v>
      </c>
      <c r="L14" s="11">
        <f t="shared" si="0"/>
        <v>0</v>
      </c>
      <c r="M14" s="11">
        <f t="shared" si="0"/>
        <v>0</v>
      </c>
      <c r="N14" s="12">
        <f t="shared" si="3"/>
        <v>0</v>
      </c>
    </row>
    <row r="15" spans="1:15" s="8" customFormat="1" ht="26.25" customHeight="1" x14ac:dyDescent="0.25">
      <c r="A15" s="15" t="s">
        <v>26</v>
      </c>
      <c r="B15" s="16">
        <f>+'[1]1'!B19</f>
        <v>0</v>
      </c>
      <c r="C15" s="11">
        <f t="shared" si="1"/>
        <v>0</v>
      </c>
      <c r="D15" s="11">
        <f t="shared" si="2"/>
        <v>0</v>
      </c>
      <c r="E15" s="11">
        <f t="shared" si="0"/>
        <v>0</v>
      </c>
      <c r="F15" s="11">
        <f t="shared" si="0"/>
        <v>0</v>
      </c>
      <c r="G15" s="11">
        <f t="shared" si="0"/>
        <v>0</v>
      </c>
      <c r="H15" s="11">
        <f t="shared" si="0"/>
        <v>0</v>
      </c>
      <c r="I15" s="11">
        <f t="shared" si="0"/>
        <v>0</v>
      </c>
      <c r="J15" s="11">
        <f t="shared" si="0"/>
        <v>0</v>
      </c>
      <c r="K15" s="11">
        <f t="shared" si="0"/>
        <v>0</v>
      </c>
      <c r="L15" s="11">
        <f t="shared" si="0"/>
        <v>0</v>
      </c>
      <c r="M15" s="11">
        <f t="shared" si="0"/>
        <v>0</v>
      </c>
      <c r="N15" s="12">
        <f t="shared" si="3"/>
        <v>0</v>
      </c>
    </row>
    <row r="16" spans="1:15" s="8" customFormat="1" ht="26.25" customHeight="1" x14ac:dyDescent="0.25">
      <c r="A16" s="15" t="s">
        <v>27</v>
      </c>
      <c r="B16" s="16">
        <f>+'[1]1'!B20</f>
        <v>0</v>
      </c>
      <c r="C16" s="11">
        <f t="shared" si="1"/>
        <v>0</v>
      </c>
      <c r="D16" s="11">
        <f t="shared" si="2"/>
        <v>0</v>
      </c>
      <c r="E16" s="11">
        <f t="shared" si="0"/>
        <v>0</v>
      </c>
      <c r="F16" s="11">
        <f t="shared" si="0"/>
        <v>0</v>
      </c>
      <c r="G16" s="11">
        <f t="shared" si="0"/>
        <v>0</v>
      </c>
      <c r="H16" s="11">
        <f t="shared" si="0"/>
        <v>0</v>
      </c>
      <c r="I16" s="11">
        <f t="shared" si="0"/>
        <v>0</v>
      </c>
      <c r="J16" s="11">
        <f t="shared" si="0"/>
        <v>0</v>
      </c>
      <c r="K16" s="11">
        <f t="shared" si="0"/>
        <v>0</v>
      </c>
      <c r="L16" s="11">
        <f t="shared" si="0"/>
        <v>0</v>
      </c>
      <c r="M16" s="11">
        <f t="shared" si="0"/>
        <v>0</v>
      </c>
      <c r="N16" s="12">
        <f t="shared" si="3"/>
        <v>0</v>
      </c>
    </row>
    <row r="17" spans="1:14" s="8" customFormat="1" ht="26.25" customHeight="1" x14ac:dyDescent="0.25">
      <c r="A17" s="15" t="s">
        <v>28</v>
      </c>
      <c r="B17" s="16">
        <f>+'[1]1'!B21</f>
        <v>0</v>
      </c>
      <c r="C17" s="11">
        <f t="shared" si="1"/>
        <v>0</v>
      </c>
      <c r="D17" s="11">
        <f t="shared" si="2"/>
        <v>0</v>
      </c>
      <c r="E17" s="11">
        <f t="shared" si="0"/>
        <v>0</v>
      </c>
      <c r="F17" s="11">
        <f t="shared" si="0"/>
        <v>0</v>
      </c>
      <c r="G17" s="11">
        <f t="shared" si="0"/>
        <v>0</v>
      </c>
      <c r="H17" s="11">
        <f t="shared" si="0"/>
        <v>0</v>
      </c>
      <c r="I17" s="11">
        <f t="shared" si="0"/>
        <v>0</v>
      </c>
      <c r="J17" s="11">
        <f t="shared" si="0"/>
        <v>0</v>
      </c>
      <c r="K17" s="11">
        <f t="shared" si="0"/>
        <v>0</v>
      </c>
      <c r="L17" s="11">
        <f t="shared" si="0"/>
        <v>0</v>
      </c>
      <c r="M17" s="11">
        <f t="shared" si="0"/>
        <v>0</v>
      </c>
      <c r="N17" s="12">
        <f t="shared" si="3"/>
        <v>0</v>
      </c>
    </row>
    <row r="18" spans="1:14" s="8" customFormat="1" ht="26.25" customHeight="1" x14ac:dyDescent="0.25">
      <c r="A18" s="15" t="s">
        <v>29</v>
      </c>
      <c r="B18" s="16">
        <f>+'[1]1'!B22</f>
        <v>0</v>
      </c>
      <c r="C18" s="11">
        <f t="shared" si="1"/>
        <v>0</v>
      </c>
      <c r="D18" s="11">
        <f t="shared" si="2"/>
        <v>0</v>
      </c>
      <c r="E18" s="11">
        <f t="shared" si="0"/>
        <v>0</v>
      </c>
      <c r="F18" s="11">
        <f t="shared" si="0"/>
        <v>0</v>
      </c>
      <c r="G18" s="11">
        <f t="shared" si="0"/>
        <v>0</v>
      </c>
      <c r="H18" s="11">
        <f t="shared" si="0"/>
        <v>0</v>
      </c>
      <c r="I18" s="11">
        <f t="shared" si="0"/>
        <v>0</v>
      </c>
      <c r="J18" s="11">
        <f t="shared" si="0"/>
        <v>0</v>
      </c>
      <c r="K18" s="11">
        <f t="shared" si="0"/>
        <v>0</v>
      </c>
      <c r="L18" s="11">
        <f t="shared" si="0"/>
        <v>0</v>
      </c>
      <c r="M18" s="11">
        <f t="shared" si="0"/>
        <v>0</v>
      </c>
      <c r="N18" s="12">
        <f t="shared" si="3"/>
        <v>0</v>
      </c>
    </row>
    <row r="19" spans="1:14" s="8" customFormat="1" ht="26.25" customHeight="1" x14ac:dyDescent="0.25">
      <c r="A19" s="15" t="s">
        <v>22</v>
      </c>
      <c r="B19" s="16">
        <f>+'[1]1'!B23</f>
        <v>3325000</v>
      </c>
      <c r="C19" s="11">
        <f t="shared" si="1"/>
        <v>277083</v>
      </c>
      <c r="D19" s="11">
        <f t="shared" si="2"/>
        <v>277083</v>
      </c>
      <c r="E19" s="11">
        <f t="shared" si="0"/>
        <v>277083</v>
      </c>
      <c r="F19" s="11">
        <f t="shared" si="0"/>
        <v>277083</v>
      </c>
      <c r="G19" s="11">
        <f t="shared" si="0"/>
        <v>277083</v>
      </c>
      <c r="H19" s="11">
        <f t="shared" si="0"/>
        <v>277083</v>
      </c>
      <c r="I19" s="11">
        <f t="shared" si="0"/>
        <v>277083</v>
      </c>
      <c r="J19" s="11">
        <f t="shared" si="0"/>
        <v>277083</v>
      </c>
      <c r="K19" s="11">
        <f t="shared" si="0"/>
        <v>277083</v>
      </c>
      <c r="L19" s="11">
        <f t="shared" si="0"/>
        <v>277083</v>
      </c>
      <c r="M19" s="11">
        <f t="shared" si="0"/>
        <v>277083</v>
      </c>
      <c r="N19" s="12">
        <f t="shared" si="3"/>
        <v>277087</v>
      </c>
    </row>
    <row r="20" spans="1:14" s="8" customFormat="1" ht="26.25" customHeight="1" x14ac:dyDescent="0.25">
      <c r="A20" s="14" t="s">
        <v>30</v>
      </c>
      <c r="B20" s="10">
        <f>+SUM(B21:B22)</f>
        <v>130000</v>
      </c>
      <c r="C20" s="11">
        <f t="shared" si="1"/>
        <v>10833</v>
      </c>
      <c r="D20" s="11">
        <f t="shared" si="2"/>
        <v>10833</v>
      </c>
      <c r="E20" s="11">
        <f t="shared" si="2"/>
        <v>10833</v>
      </c>
      <c r="F20" s="11">
        <f t="shared" si="2"/>
        <v>10833</v>
      </c>
      <c r="G20" s="11">
        <f t="shared" si="2"/>
        <v>10833</v>
      </c>
      <c r="H20" s="11">
        <f t="shared" si="2"/>
        <v>10833</v>
      </c>
      <c r="I20" s="11">
        <f t="shared" si="2"/>
        <v>10833</v>
      </c>
      <c r="J20" s="11">
        <f t="shared" si="2"/>
        <v>10833</v>
      </c>
      <c r="K20" s="11">
        <f t="shared" si="2"/>
        <v>10833</v>
      </c>
      <c r="L20" s="11">
        <f t="shared" si="2"/>
        <v>10833</v>
      </c>
      <c r="M20" s="11">
        <f t="shared" si="2"/>
        <v>10833</v>
      </c>
      <c r="N20" s="12">
        <f t="shared" si="3"/>
        <v>10837</v>
      </c>
    </row>
    <row r="21" spans="1:14" s="8" customFormat="1" ht="26.25" customHeight="1" x14ac:dyDescent="0.25">
      <c r="A21" s="15" t="s">
        <v>31</v>
      </c>
      <c r="B21" s="16">
        <f>+'[1]1'!B25</f>
        <v>130000</v>
      </c>
      <c r="C21" s="11">
        <f t="shared" si="1"/>
        <v>10833</v>
      </c>
      <c r="D21" s="11">
        <f t="shared" si="2"/>
        <v>10833</v>
      </c>
      <c r="E21" s="11">
        <f t="shared" si="2"/>
        <v>10833</v>
      </c>
      <c r="F21" s="11">
        <f t="shared" si="2"/>
        <v>10833</v>
      </c>
      <c r="G21" s="11">
        <f t="shared" si="2"/>
        <v>10833</v>
      </c>
      <c r="H21" s="11">
        <f t="shared" si="2"/>
        <v>10833</v>
      </c>
      <c r="I21" s="11">
        <f t="shared" si="2"/>
        <v>10833</v>
      </c>
      <c r="J21" s="11">
        <f t="shared" si="2"/>
        <v>10833</v>
      </c>
      <c r="K21" s="11">
        <f t="shared" si="2"/>
        <v>10833</v>
      </c>
      <c r="L21" s="11">
        <f t="shared" si="2"/>
        <v>10833</v>
      </c>
      <c r="M21" s="11">
        <f t="shared" si="2"/>
        <v>10833</v>
      </c>
      <c r="N21" s="12">
        <f t="shared" si="3"/>
        <v>10837</v>
      </c>
    </row>
    <row r="22" spans="1:14" s="8" customFormat="1" ht="42.75" customHeight="1" x14ac:dyDescent="0.25">
      <c r="A22" s="15" t="s">
        <v>32</v>
      </c>
      <c r="B22" s="16">
        <f>+'[1]1'!B26</f>
        <v>0</v>
      </c>
      <c r="C22" s="11">
        <f t="shared" si="1"/>
        <v>0</v>
      </c>
      <c r="D22" s="11">
        <f t="shared" si="2"/>
        <v>0</v>
      </c>
      <c r="E22" s="11">
        <f t="shared" si="2"/>
        <v>0</v>
      </c>
      <c r="F22" s="11">
        <f t="shared" si="2"/>
        <v>0</v>
      </c>
      <c r="G22" s="11">
        <f t="shared" si="2"/>
        <v>0</v>
      </c>
      <c r="H22" s="11">
        <f t="shared" si="2"/>
        <v>0</v>
      </c>
      <c r="I22" s="11">
        <f t="shared" si="2"/>
        <v>0</v>
      </c>
      <c r="J22" s="11">
        <f t="shared" si="2"/>
        <v>0</v>
      </c>
      <c r="K22" s="11">
        <f t="shared" si="2"/>
        <v>0</v>
      </c>
      <c r="L22" s="11">
        <f t="shared" si="2"/>
        <v>0</v>
      </c>
      <c r="M22" s="11">
        <f t="shared" si="2"/>
        <v>0</v>
      </c>
      <c r="N22" s="12">
        <f t="shared" si="3"/>
        <v>0</v>
      </c>
    </row>
    <row r="23" spans="1:14" s="8" customFormat="1" ht="26.25" customHeight="1" x14ac:dyDescent="0.25">
      <c r="A23" s="14" t="s">
        <v>33</v>
      </c>
      <c r="B23" s="10">
        <f>+SUM(B24:B29)</f>
        <v>9790000</v>
      </c>
      <c r="C23" s="11">
        <f t="shared" si="1"/>
        <v>815833</v>
      </c>
      <c r="D23" s="11">
        <f t="shared" si="2"/>
        <v>815833</v>
      </c>
      <c r="E23" s="11">
        <f t="shared" si="2"/>
        <v>815833</v>
      </c>
      <c r="F23" s="11">
        <f t="shared" si="2"/>
        <v>815833</v>
      </c>
      <c r="G23" s="11">
        <f t="shared" si="2"/>
        <v>815833</v>
      </c>
      <c r="H23" s="11">
        <f t="shared" si="2"/>
        <v>815833</v>
      </c>
      <c r="I23" s="11">
        <f t="shared" si="2"/>
        <v>815833</v>
      </c>
      <c r="J23" s="11">
        <f t="shared" si="2"/>
        <v>815833</v>
      </c>
      <c r="K23" s="11">
        <f t="shared" si="2"/>
        <v>815833</v>
      </c>
      <c r="L23" s="11">
        <f t="shared" si="2"/>
        <v>815833</v>
      </c>
      <c r="M23" s="11">
        <f t="shared" si="2"/>
        <v>815833</v>
      </c>
      <c r="N23" s="12">
        <f t="shared" si="3"/>
        <v>815837</v>
      </c>
    </row>
    <row r="24" spans="1:14" s="8" customFormat="1" ht="26.25" customHeight="1" x14ac:dyDescent="0.25">
      <c r="A24" s="15" t="s">
        <v>34</v>
      </c>
      <c r="B24" s="16">
        <f>+'[1]1'!B28</f>
        <v>150000</v>
      </c>
      <c r="C24" s="11">
        <f t="shared" si="1"/>
        <v>12500</v>
      </c>
      <c r="D24" s="11">
        <f t="shared" si="2"/>
        <v>12500</v>
      </c>
      <c r="E24" s="11">
        <f t="shared" si="2"/>
        <v>12500</v>
      </c>
      <c r="F24" s="11">
        <f t="shared" si="2"/>
        <v>12500</v>
      </c>
      <c r="G24" s="11">
        <f t="shared" si="2"/>
        <v>12500</v>
      </c>
      <c r="H24" s="11">
        <f t="shared" si="2"/>
        <v>12500</v>
      </c>
      <c r="I24" s="11">
        <f t="shared" si="2"/>
        <v>12500</v>
      </c>
      <c r="J24" s="11">
        <f t="shared" si="2"/>
        <v>12500</v>
      </c>
      <c r="K24" s="11">
        <f t="shared" si="2"/>
        <v>12500</v>
      </c>
      <c r="L24" s="11">
        <f t="shared" si="2"/>
        <v>12500</v>
      </c>
      <c r="M24" s="11">
        <f t="shared" si="2"/>
        <v>12500</v>
      </c>
      <c r="N24" s="12">
        <f t="shared" si="3"/>
        <v>12500</v>
      </c>
    </row>
    <row r="25" spans="1:14" s="8" customFormat="1" ht="26.25" customHeight="1" x14ac:dyDescent="0.25">
      <c r="A25" s="15" t="s">
        <v>35</v>
      </c>
      <c r="B25" s="16">
        <f>+'[1]1'!B29</f>
        <v>0</v>
      </c>
      <c r="C25" s="11">
        <f t="shared" si="1"/>
        <v>0</v>
      </c>
      <c r="D25" s="11">
        <f t="shared" si="2"/>
        <v>0</v>
      </c>
      <c r="E25" s="11">
        <f t="shared" si="2"/>
        <v>0</v>
      </c>
      <c r="F25" s="11">
        <f t="shared" si="2"/>
        <v>0</v>
      </c>
      <c r="G25" s="11">
        <f t="shared" si="2"/>
        <v>0</v>
      </c>
      <c r="H25" s="11">
        <f t="shared" si="2"/>
        <v>0</v>
      </c>
      <c r="I25" s="11">
        <f t="shared" si="2"/>
        <v>0</v>
      </c>
      <c r="J25" s="11">
        <f t="shared" si="2"/>
        <v>0</v>
      </c>
      <c r="K25" s="11">
        <f t="shared" si="2"/>
        <v>0</v>
      </c>
      <c r="L25" s="11">
        <f t="shared" si="2"/>
        <v>0</v>
      </c>
      <c r="M25" s="11">
        <f t="shared" si="2"/>
        <v>0</v>
      </c>
      <c r="N25" s="12">
        <f t="shared" si="3"/>
        <v>0</v>
      </c>
    </row>
    <row r="26" spans="1:14" s="8" customFormat="1" ht="26.25" customHeight="1" x14ac:dyDescent="0.25">
      <c r="A26" s="15" t="s">
        <v>36</v>
      </c>
      <c r="B26" s="16">
        <f>+'[1]1'!B30</f>
        <v>6990000</v>
      </c>
      <c r="C26" s="11">
        <f t="shared" si="1"/>
        <v>582500</v>
      </c>
      <c r="D26" s="11">
        <f t="shared" si="2"/>
        <v>582500</v>
      </c>
      <c r="E26" s="11">
        <f t="shared" si="2"/>
        <v>582500</v>
      </c>
      <c r="F26" s="11">
        <f t="shared" si="2"/>
        <v>582500</v>
      </c>
      <c r="G26" s="11">
        <f t="shared" si="2"/>
        <v>582500</v>
      </c>
      <c r="H26" s="11">
        <f t="shared" si="2"/>
        <v>582500</v>
      </c>
      <c r="I26" s="11">
        <f t="shared" si="2"/>
        <v>582500</v>
      </c>
      <c r="J26" s="11">
        <f t="shared" si="2"/>
        <v>582500</v>
      </c>
      <c r="K26" s="11">
        <f t="shared" si="2"/>
        <v>582500</v>
      </c>
      <c r="L26" s="11">
        <f t="shared" si="2"/>
        <v>582500</v>
      </c>
      <c r="M26" s="11">
        <f t="shared" si="2"/>
        <v>582500</v>
      </c>
      <c r="N26" s="12">
        <f t="shared" si="3"/>
        <v>582500</v>
      </c>
    </row>
    <row r="27" spans="1:14" s="8" customFormat="1" ht="26.25" customHeight="1" x14ac:dyDescent="0.25">
      <c r="A27" s="15" t="s">
        <v>37</v>
      </c>
      <c r="B27" s="16">
        <f>+'[1]1'!B31</f>
        <v>2650000</v>
      </c>
      <c r="C27" s="11">
        <f t="shared" si="1"/>
        <v>220833</v>
      </c>
      <c r="D27" s="11">
        <f t="shared" si="2"/>
        <v>220833</v>
      </c>
      <c r="E27" s="11">
        <f t="shared" si="2"/>
        <v>220833</v>
      </c>
      <c r="F27" s="11">
        <f t="shared" si="2"/>
        <v>220833</v>
      </c>
      <c r="G27" s="11">
        <f t="shared" si="2"/>
        <v>220833</v>
      </c>
      <c r="H27" s="11">
        <f t="shared" si="2"/>
        <v>220833</v>
      </c>
      <c r="I27" s="11">
        <f t="shared" si="2"/>
        <v>220833</v>
      </c>
      <c r="J27" s="11">
        <f t="shared" si="2"/>
        <v>220833</v>
      </c>
      <c r="K27" s="11">
        <f t="shared" si="2"/>
        <v>220833</v>
      </c>
      <c r="L27" s="11">
        <f t="shared" si="2"/>
        <v>220833</v>
      </c>
      <c r="M27" s="11">
        <f t="shared" si="2"/>
        <v>220833</v>
      </c>
      <c r="N27" s="12">
        <f t="shared" si="3"/>
        <v>220837</v>
      </c>
    </row>
    <row r="28" spans="1:14" s="8" customFormat="1" ht="26.25" customHeight="1" x14ac:dyDescent="0.25">
      <c r="A28" s="15" t="s">
        <v>22</v>
      </c>
      <c r="B28" s="16">
        <f>+'[1]1'!B32</f>
        <v>0</v>
      </c>
      <c r="C28" s="11">
        <f t="shared" si="1"/>
        <v>0</v>
      </c>
      <c r="D28" s="11">
        <f t="shared" si="2"/>
        <v>0</v>
      </c>
      <c r="E28" s="11">
        <f t="shared" si="2"/>
        <v>0</v>
      </c>
      <c r="F28" s="11">
        <f t="shared" si="2"/>
        <v>0</v>
      </c>
      <c r="G28" s="11">
        <f t="shared" si="2"/>
        <v>0</v>
      </c>
      <c r="H28" s="11">
        <f t="shared" si="2"/>
        <v>0</v>
      </c>
      <c r="I28" s="11">
        <f t="shared" si="2"/>
        <v>0</v>
      </c>
      <c r="J28" s="11">
        <f t="shared" si="2"/>
        <v>0</v>
      </c>
      <c r="K28" s="11">
        <f t="shared" si="2"/>
        <v>0</v>
      </c>
      <c r="L28" s="11">
        <f t="shared" si="2"/>
        <v>0</v>
      </c>
      <c r="M28" s="11">
        <f t="shared" si="2"/>
        <v>0</v>
      </c>
      <c r="N28" s="12">
        <f t="shared" si="3"/>
        <v>0</v>
      </c>
    </row>
    <row r="29" spans="1:14" s="8" customFormat="1" ht="41.25" customHeight="1" x14ac:dyDescent="0.25">
      <c r="A29" s="15" t="s">
        <v>38</v>
      </c>
      <c r="B29" s="16">
        <f>+'[1]1'!B33</f>
        <v>0</v>
      </c>
      <c r="C29" s="11">
        <f t="shared" si="1"/>
        <v>0</v>
      </c>
      <c r="D29" s="11">
        <f t="shared" si="2"/>
        <v>0</v>
      </c>
      <c r="E29" s="11">
        <f t="shared" si="2"/>
        <v>0</v>
      </c>
      <c r="F29" s="11">
        <f t="shared" si="2"/>
        <v>0</v>
      </c>
      <c r="G29" s="11">
        <f t="shared" si="2"/>
        <v>0</v>
      </c>
      <c r="H29" s="11">
        <f t="shared" si="2"/>
        <v>0</v>
      </c>
      <c r="I29" s="11">
        <f t="shared" si="2"/>
        <v>0</v>
      </c>
      <c r="J29" s="11">
        <f t="shared" si="2"/>
        <v>0</v>
      </c>
      <c r="K29" s="11">
        <f t="shared" si="2"/>
        <v>0</v>
      </c>
      <c r="L29" s="11">
        <f t="shared" si="2"/>
        <v>0</v>
      </c>
      <c r="M29" s="11">
        <f t="shared" si="2"/>
        <v>0</v>
      </c>
      <c r="N29" s="12">
        <f t="shared" si="3"/>
        <v>0</v>
      </c>
    </row>
    <row r="30" spans="1:14" s="8" customFormat="1" ht="26.25" customHeight="1" x14ac:dyDescent="0.25">
      <c r="A30" s="14" t="s">
        <v>39</v>
      </c>
      <c r="B30" s="10">
        <f>+SUM(B31:B33)</f>
        <v>8592531.7400000002</v>
      </c>
      <c r="C30" s="11">
        <f t="shared" si="1"/>
        <v>716044</v>
      </c>
      <c r="D30" s="11">
        <f t="shared" si="2"/>
        <v>716044</v>
      </c>
      <c r="E30" s="11">
        <f t="shared" si="2"/>
        <v>716044</v>
      </c>
      <c r="F30" s="11">
        <f t="shared" si="2"/>
        <v>716044</v>
      </c>
      <c r="G30" s="11">
        <f t="shared" si="2"/>
        <v>716044</v>
      </c>
      <c r="H30" s="11">
        <f t="shared" si="2"/>
        <v>716044</v>
      </c>
      <c r="I30" s="11">
        <f t="shared" si="2"/>
        <v>716044</v>
      </c>
      <c r="J30" s="11">
        <f t="shared" si="2"/>
        <v>716044</v>
      </c>
      <c r="K30" s="11">
        <f t="shared" si="2"/>
        <v>716044</v>
      </c>
      <c r="L30" s="11">
        <f t="shared" si="2"/>
        <v>716044</v>
      </c>
      <c r="M30" s="11">
        <f t="shared" si="2"/>
        <v>716044</v>
      </c>
      <c r="N30" s="12">
        <f t="shared" si="3"/>
        <v>716047.74000000022</v>
      </c>
    </row>
    <row r="31" spans="1:14" s="8" customFormat="1" ht="26.25" customHeight="1" x14ac:dyDescent="0.25">
      <c r="A31" s="15" t="s">
        <v>40</v>
      </c>
      <c r="B31" s="16">
        <f>+'[1]1'!B35</f>
        <v>8542531.7400000002</v>
      </c>
      <c r="C31" s="11">
        <f t="shared" si="1"/>
        <v>711878</v>
      </c>
      <c r="D31" s="11">
        <f t="shared" si="2"/>
        <v>711878</v>
      </c>
      <c r="E31" s="11">
        <f t="shared" si="2"/>
        <v>711878</v>
      </c>
      <c r="F31" s="11">
        <f t="shared" si="2"/>
        <v>711878</v>
      </c>
      <c r="G31" s="11">
        <f t="shared" si="2"/>
        <v>711878</v>
      </c>
      <c r="H31" s="11">
        <f t="shared" si="2"/>
        <v>711878</v>
      </c>
      <c r="I31" s="11">
        <f t="shared" si="2"/>
        <v>711878</v>
      </c>
      <c r="J31" s="11">
        <f t="shared" si="2"/>
        <v>711878</v>
      </c>
      <c r="K31" s="11">
        <f t="shared" si="2"/>
        <v>711878</v>
      </c>
      <c r="L31" s="11">
        <f t="shared" si="2"/>
        <v>711878</v>
      </c>
      <c r="M31" s="11">
        <f t="shared" si="2"/>
        <v>711878</v>
      </c>
      <c r="N31" s="12">
        <f t="shared" si="3"/>
        <v>711873.74000000022</v>
      </c>
    </row>
    <row r="32" spans="1:14" s="8" customFormat="1" ht="26.25" customHeight="1" x14ac:dyDescent="0.25">
      <c r="A32" s="15" t="s">
        <v>41</v>
      </c>
      <c r="B32" s="16">
        <f>+'[1]1'!B36</f>
        <v>50000</v>
      </c>
      <c r="C32" s="11">
        <f t="shared" si="1"/>
        <v>4167</v>
      </c>
      <c r="D32" s="11">
        <f t="shared" si="2"/>
        <v>4167</v>
      </c>
      <c r="E32" s="11">
        <f t="shared" si="2"/>
        <v>4167</v>
      </c>
      <c r="F32" s="11">
        <f t="shared" si="2"/>
        <v>4167</v>
      </c>
      <c r="G32" s="11">
        <f t="shared" si="2"/>
        <v>4167</v>
      </c>
      <c r="H32" s="11">
        <f t="shared" si="2"/>
        <v>4167</v>
      </c>
      <c r="I32" s="11">
        <f t="shared" si="2"/>
        <v>4167</v>
      </c>
      <c r="J32" s="11">
        <f t="shared" si="2"/>
        <v>4167</v>
      </c>
      <c r="K32" s="11">
        <f t="shared" si="2"/>
        <v>4167</v>
      </c>
      <c r="L32" s="11">
        <f t="shared" si="2"/>
        <v>4167</v>
      </c>
      <c r="M32" s="11">
        <f t="shared" si="2"/>
        <v>4167</v>
      </c>
      <c r="N32" s="12">
        <f t="shared" si="3"/>
        <v>4163</v>
      </c>
    </row>
    <row r="33" spans="1:14" s="8" customFormat="1" ht="42" customHeight="1" x14ac:dyDescent="0.25">
      <c r="A33" s="15" t="s">
        <v>42</v>
      </c>
      <c r="B33" s="16">
        <f>+'[1]1'!B37</f>
        <v>0</v>
      </c>
      <c r="C33" s="11">
        <f t="shared" si="1"/>
        <v>0</v>
      </c>
      <c r="D33" s="11">
        <f t="shared" si="2"/>
        <v>0</v>
      </c>
      <c r="E33" s="11">
        <f t="shared" si="2"/>
        <v>0</v>
      </c>
      <c r="F33" s="11">
        <f t="shared" si="2"/>
        <v>0</v>
      </c>
      <c r="G33" s="11">
        <f t="shared" si="2"/>
        <v>0</v>
      </c>
      <c r="H33" s="11">
        <f t="shared" si="2"/>
        <v>0</v>
      </c>
      <c r="I33" s="11">
        <f t="shared" si="2"/>
        <v>0</v>
      </c>
      <c r="J33" s="11">
        <f t="shared" si="2"/>
        <v>0</v>
      </c>
      <c r="K33" s="11">
        <f t="shared" si="2"/>
        <v>0</v>
      </c>
      <c r="L33" s="11">
        <f t="shared" si="2"/>
        <v>0</v>
      </c>
      <c r="M33" s="11">
        <f t="shared" si="2"/>
        <v>0</v>
      </c>
      <c r="N33" s="12">
        <f t="shared" si="3"/>
        <v>0</v>
      </c>
    </row>
    <row r="34" spans="1:14" s="8" customFormat="1" ht="26.25" customHeight="1" x14ac:dyDescent="0.25">
      <c r="A34" s="14" t="s">
        <v>43</v>
      </c>
      <c r="B34" s="10">
        <f>+SUM(B35:B41)</f>
        <v>5442733.9100000001</v>
      </c>
      <c r="C34" s="11">
        <f t="shared" si="1"/>
        <v>453561</v>
      </c>
      <c r="D34" s="11">
        <f t="shared" si="2"/>
        <v>453561</v>
      </c>
      <c r="E34" s="11">
        <f t="shared" si="2"/>
        <v>453561</v>
      </c>
      <c r="F34" s="11">
        <f t="shared" si="2"/>
        <v>453561</v>
      </c>
      <c r="G34" s="11">
        <f t="shared" si="2"/>
        <v>453561</v>
      </c>
      <c r="H34" s="11">
        <f t="shared" si="2"/>
        <v>453561</v>
      </c>
      <c r="I34" s="11">
        <f t="shared" si="2"/>
        <v>453561</v>
      </c>
      <c r="J34" s="11">
        <f t="shared" si="2"/>
        <v>453561</v>
      </c>
      <c r="K34" s="11">
        <f t="shared" si="2"/>
        <v>453561</v>
      </c>
      <c r="L34" s="11">
        <f t="shared" si="2"/>
        <v>453561</v>
      </c>
      <c r="M34" s="11">
        <f t="shared" si="2"/>
        <v>453561</v>
      </c>
      <c r="N34" s="12">
        <f t="shared" si="3"/>
        <v>453562.91000000015</v>
      </c>
    </row>
    <row r="35" spans="1:14" s="8" customFormat="1" ht="26.25" customHeight="1" x14ac:dyDescent="0.25">
      <c r="A35" s="15" t="s">
        <v>44</v>
      </c>
      <c r="B35" s="16">
        <f>+'[1]1'!B39</f>
        <v>885989.25</v>
      </c>
      <c r="C35" s="11">
        <f t="shared" si="1"/>
        <v>73832</v>
      </c>
      <c r="D35" s="11">
        <f t="shared" si="2"/>
        <v>73832</v>
      </c>
      <c r="E35" s="11">
        <f t="shared" si="2"/>
        <v>73832</v>
      </c>
      <c r="F35" s="11">
        <f t="shared" si="2"/>
        <v>73832</v>
      </c>
      <c r="G35" s="11">
        <f t="shared" si="2"/>
        <v>73832</v>
      </c>
      <c r="H35" s="11">
        <f t="shared" si="2"/>
        <v>73832</v>
      </c>
      <c r="I35" s="11">
        <f t="shared" si="2"/>
        <v>73832</v>
      </c>
      <c r="J35" s="11">
        <f t="shared" si="2"/>
        <v>73832</v>
      </c>
      <c r="K35" s="11">
        <f t="shared" si="2"/>
        <v>73832</v>
      </c>
      <c r="L35" s="11">
        <f t="shared" si="2"/>
        <v>73832</v>
      </c>
      <c r="M35" s="11">
        <f t="shared" si="2"/>
        <v>73832</v>
      </c>
      <c r="N35" s="12">
        <f t="shared" si="3"/>
        <v>73837.25</v>
      </c>
    </row>
    <row r="36" spans="1:14" s="8" customFormat="1" ht="26.25" customHeight="1" x14ac:dyDescent="0.25">
      <c r="A36" s="15" t="s">
        <v>45</v>
      </c>
      <c r="B36" s="16">
        <f>+'[1]1'!B40</f>
        <v>0</v>
      </c>
      <c r="C36" s="11">
        <f t="shared" si="1"/>
        <v>0</v>
      </c>
      <c r="D36" s="11">
        <f t="shared" si="2"/>
        <v>0</v>
      </c>
      <c r="E36" s="11">
        <f t="shared" si="2"/>
        <v>0</v>
      </c>
      <c r="F36" s="11">
        <f t="shared" si="2"/>
        <v>0</v>
      </c>
      <c r="G36" s="11">
        <f t="shared" si="2"/>
        <v>0</v>
      </c>
      <c r="H36" s="11">
        <f t="shared" si="2"/>
        <v>0</v>
      </c>
      <c r="I36" s="11">
        <f t="shared" si="2"/>
        <v>0</v>
      </c>
      <c r="J36" s="11">
        <f t="shared" si="2"/>
        <v>0</v>
      </c>
      <c r="K36" s="11">
        <f t="shared" si="2"/>
        <v>0</v>
      </c>
      <c r="L36" s="11">
        <f t="shared" si="2"/>
        <v>0</v>
      </c>
      <c r="M36" s="11">
        <f t="shared" si="2"/>
        <v>0</v>
      </c>
      <c r="N36" s="12">
        <f t="shared" si="3"/>
        <v>0</v>
      </c>
    </row>
    <row r="37" spans="1:14" s="8" customFormat="1" ht="38.25" customHeight="1" x14ac:dyDescent="0.25">
      <c r="A37" s="15" t="s">
        <v>46</v>
      </c>
      <c r="B37" s="16">
        <f>+'[1]1'!B41</f>
        <v>0</v>
      </c>
      <c r="C37" s="11">
        <f t="shared" si="1"/>
        <v>0</v>
      </c>
      <c r="D37" s="11">
        <f t="shared" si="2"/>
        <v>0</v>
      </c>
      <c r="E37" s="11">
        <f t="shared" si="2"/>
        <v>0</v>
      </c>
      <c r="F37" s="11">
        <f t="shared" si="2"/>
        <v>0</v>
      </c>
      <c r="G37" s="11">
        <f t="shared" si="2"/>
        <v>0</v>
      </c>
      <c r="H37" s="11">
        <f t="shared" si="2"/>
        <v>0</v>
      </c>
      <c r="I37" s="11">
        <f t="shared" si="2"/>
        <v>0</v>
      </c>
      <c r="J37" s="11">
        <f t="shared" si="2"/>
        <v>0</v>
      </c>
      <c r="K37" s="11">
        <f t="shared" si="2"/>
        <v>0</v>
      </c>
      <c r="L37" s="11">
        <f t="shared" si="2"/>
        <v>0</v>
      </c>
      <c r="M37" s="11">
        <f t="shared" si="2"/>
        <v>0</v>
      </c>
      <c r="N37" s="12">
        <f t="shared" si="3"/>
        <v>0</v>
      </c>
    </row>
    <row r="38" spans="1:14" s="8" customFormat="1" ht="26.25" customHeight="1" x14ac:dyDescent="0.25">
      <c r="A38" s="15" t="s">
        <v>47</v>
      </c>
      <c r="B38" s="16">
        <f>+'[1]1'!B42</f>
        <v>0</v>
      </c>
      <c r="C38" s="11">
        <f t="shared" si="1"/>
        <v>0</v>
      </c>
      <c r="D38" s="11">
        <f t="shared" si="2"/>
        <v>0</v>
      </c>
      <c r="E38" s="11">
        <f t="shared" si="2"/>
        <v>0</v>
      </c>
      <c r="F38" s="11">
        <f t="shared" si="2"/>
        <v>0</v>
      </c>
      <c r="G38" s="11">
        <f t="shared" si="2"/>
        <v>0</v>
      </c>
      <c r="H38" s="11">
        <f t="shared" si="2"/>
        <v>0</v>
      </c>
      <c r="I38" s="11">
        <f t="shared" si="2"/>
        <v>0</v>
      </c>
      <c r="J38" s="11">
        <f t="shared" si="2"/>
        <v>0</v>
      </c>
      <c r="K38" s="11">
        <f t="shared" si="2"/>
        <v>0</v>
      </c>
      <c r="L38" s="11">
        <f t="shared" si="2"/>
        <v>0</v>
      </c>
      <c r="M38" s="11">
        <f t="shared" si="2"/>
        <v>0</v>
      </c>
      <c r="N38" s="12">
        <f t="shared" si="3"/>
        <v>0</v>
      </c>
    </row>
    <row r="39" spans="1:14" s="8" customFormat="1" ht="26.25" customHeight="1" x14ac:dyDescent="0.25">
      <c r="A39" s="15" t="s">
        <v>48</v>
      </c>
      <c r="B39" s="16">
        <f>+'[1]1'!B43</f>
        <v>0</v>
      </c>
      <c r="C39" s="11">
        <f t="shared" si="1"/>
        <v>0</v>
      </c>
      <c r="D39" s="11">
        <f t="shared" si="2"/>
        <v>0</v>
      </c>
      <c r="E39" s="11">
        <f t="shared" si="2"/>
        <v>0</v>
      </c>
      <c r="F39" s="11">
        <f t="shared" si="2"/>
        <v>0</v>
      </c>
      <c r="G39" s="11">
        <f t="shared" si="2"/>
        <v>0</v>
      </c>
      <c r="H39" s="11">
        <f t="shared" si="2"/>
        <v>0</v>
      </c>
      <c r="I39" s="11">
        <f t="shared" si="2"/>
        <v>0</v>
      </c>
      <c r="J39" s="11">
        <f t="shared" si="2"/>
        <v>0</v>
      </c>
      <c r="K39" s="11">
        <f t="shared" si="2"/>
        <v>0</v>
      </c>
      <c r="L39" s="11">
        <f t="shared" si="2"/>
        <v>0</v>
      </c>
      <c r="M39" s="11">
        <f t="shared" si="2"/>
        <v>0</v>
      </c>
      <c r="N39" s="12">
        <f t="shared" si="3"/>
        <v>0</v>
      </c>
    </row>
    <row r="40" spans="1:14" s="8" customFormat="1" ht="26.25" customHeight="1" x14ac:dyDescent="0.25">
      <c r="A40" s="15" t="s">
        <v>49</v>
      </c>
      <c r="B40" s="16">
        <f>+'[1]1'!B44</f>
        <v>0</v>
      </c>
      <c r="C40" s="11">
        <f t="shared" si="1"/>
        <v>0</v>
      </c>
      <c r="D40" s="11">
        <f t="shared" si="2"/>
        <v>0</v>
      </c>
      <c r="E40" s="11">
        <f t="shared" si="2"/>
        <v>0</v>
      </c>
      <c r="F40" s="11">
        <f t="shared" si="2"/>
        <v>0</v>
      </c>
      <c r="G40" s="11">
        <f t="shared" si="2"/>
        <v>0</v>
      </c>
      <c r="H40" s="11">
        <f t="shared" si="2"/>
        <v>0</v>
      </c>
      <c r="I40" s="11">
        <f t="shared" si="2"/>
        <v>0</v>
      </c>
      <c r="J40" s="11">
        <f t="shared" si="2"/>
        <v>0</v>
      </c>
      <c r="K40" s="11">
        <f t="shared" si="2"/>
        <v>0</v>
      </c>
      <c r="L40" s="11">
        <f t="shared" si="2"/>
        <v>0</v>
      </c>
      <c r="M40" s="11">
        <f t="shared" si="2"/>
        <v>0</v>
      </c>
      <c r="N40" s="12">
        <f t="shared" si="3"/>
        <v>0</v>
      </c>
    </row>
    <row r="41" spans="1:14" s="8" customFormat="1" ht="26.25" customHeight="1" x14ac:dyDescent="0.25">
      <c r="A41" s="15" t="s">
        <v>50</v>
      </c>
      <c r="B41" s="16">
        <f>+'[1]1'!B45</f>
        <v>4556744.66</v>
      </c>
      <c r="C41" s="11">
        <f t="shared" si="1"/>
        <v>379729</v>
      </c>
      <c r="D41" s="11">
        <f t="shared" si="2"/>
        <v>379729</v>
      </c>
      <c r="E41" s="11">
        <f t="shared" si="2"/>
        <v>379729</v>
      </c>
      <c r="F41" s="11">
        <f t="shared" si="2"/>
        <v>379729</v>
      </c>
      <c r="G41" s="11">
        <f t="shared" si="2"/>
        <v>379729</v>
      </c>
      <c r="H41" s="11">
        <f t="shared" si="2"/>
        <v>379729</v>
      </c>
      <c r="I41" s="11">
        <f t="shared" si="2"/>
        <v>379729</v>
      </c>
      <c r="J41" s="11">
        <f t="shared" si="2"/>
        <v>379729</v>
      </c>
      <c r="K41" s="11">
        <f t="shared" si="2"/>
        <v>379729</v>
      </c>
      <c r="L41" s="11">
        <f t="shared" si="2"/>
        <v>379729</v>
      </c>
      <c r="M41" s="11">
        <f t="shared" si="2"/>
        <v>379729</v>
      </c>
      <c r="N41" s="12">
        <f t="shared" si="3"/>
        <v>379725.66000000015</v>
      </c>
    </row>
    <row r="42" spans="1:14" s="8" customFormat="1" ht="26.25" customHeight="1" x14ac:dyDescent="0.25">
      <c r="A42" s="14" t="s">
        <v>51</v>
      </c>
      <c r="B42" s="10">
        <f>+SUM(B43:B52)</f>
        <v>620173903.14999998</v>
      </c>
      <c r="C42" s="11">
        <f t="shared" si="1"/>
        <v>51681159</v>
      </c>
      <c r="D42" s="11">
        <f t="shared" si="2"/>
        <v>51681159</v>
      </c>
      <c r="E42" s="11">
        <f t="shared" si="2"/>
        <v>51681159</v>
      </c>
      <c r="F42" s="11">
        <f t="shared" si="2"/>
        <v>51681159</v>
      </c>
      <c r="G42" s="11">
        <f t="shared" si="2"/>
        <v>51681159</v>
      </c>
      <c r="H42" s="11">
        <f t="shared" si="2"/>
        <v>51681159</v>
      </c>
      <c r="I42" s="11">
        <f t="shared" si="2"/>
        <v>51681159</v>
      </c>
      <c r="J42" s="11">
        <f t="shared" si="2"/>
        <v>51681159</v>
      </c>
      <c r="K42" s="11">
        <f t="shared" si="2"/>
        <v>51681159</v>
      </c>
      <c r="L42" s="11">
        <f t="shared" si="2"/>
        <v>51681159</v>
      </c>
      <c r="M42" s="11">
        <f t="shared" si="2"/>
        <v>51681159</v>
      </c>
      <c r="N42" s="12">
        <f t="shared" si="3"/>
        <v>51681154.149999976</v>
      </c>
    </row>
    <row r="43" spans="1:14" s="8" customFormat="1" ht="26.25" customHeight="1" x14ac:dyDescent="0.25">
      <c r="A43" s="15" t="s">
        <v>52</v>
      </c>
      <c r="B43" s="16">
        <f>+'[1]1'!B47</f>
        <v>238188334.69</v>
      </c>
      <c r="C43" s="11">
        <f t="shared" si="1"/>
        <v>19849028</v>
      </c>
      <c r="D43" s="11">
        <f t="shared" si="2"/>
        <v>19849028</v>
      </c>
      <c r="E43" s="11">
        <f t="shared" si="2"/>
        <v>19849028</v>
      </c>
      <c r="F43" s="11">
        <f t="shared" si="2"/>
        <v>19849028</v>
      </c>
      <c r="G43" s="11">
        <f t="shared" si="2"/>
        <v>19849028</v>
      </c>
      <c r="H43" s="11">
        <f t="shared" si="2"/>
        <v>19849028</v>
      </c>
      <c r="I43" s="11">
        <f t="shared" si="2"/>
        <v>19849028</v>
      </c>
      <c r="J43" s="11">
        <f t="shared" si="2"/>
        <v>19849028</v>
      </c>
      <c r="K43" s="11">
        <f t="shared" si="2"/>
        <v>19849028</v>
      </c>
      <c r="L43" s="11">
        <f t="shared" si="2"/>
        <v>19849028</v>
      </c>
      <c r="M43" s="11">
        <f t="shared" si="2"/>
        <v>19849028</v>
      </c>
      <c r="N43" s="12">
        <f t="shared" si="3"/>
        <v>19849026.689999998</v>
      </c>
    </row>
    <row r="44" spans="1:14" s="8" customFormat="1" ht="26.25" customHeight="1" x14ac:dyDescent="0.25">
      <c r="A44" s="15" t="s">
        <v>53</v>
      </c>
      <c r="B44" s="16">
        <f>+'[1]1'!B48</f>
        <v>231800000</v>
      </c>
      <c r="C44" s="11">
        <f t="shared" si="1"/>
        <v>19316667</v>
      </c>
      <c r="D44" s="11">
        <f t="shared" ref="D44:M94" si="4">+C44</f>
        <v>19316667</v>
      </c>
      <c r="E44" s="11">
        <f t="shared" si="4"/>
        <v>19316667</v>
      </c>
      <c r="F44" s="11">
        <f t="shared" si="4"/>
        <v>19316667</v>
      </c>
      <c r="G44" s="11">
        <f t="shared" si="4"/>
        <v>19316667</v>
      </c>
      <c r="H44" s="11">
        <f t="shared" si="4"/>
        <v>19316667</v>
      </c>
      <c r="I44" s="11">
        <f t="shared" si="4"/>
        <v>19316667</v>
      </c>
      <c r="J44" s="11">
        <f t="shared" si="4"/>
        <v>19316667</v>
      </c>
      <c r="K44" s="11">
        <f t="shared" si="4"/>
        <v>19316667</v>
      </c>
      <c r="L44" s="11">
        <f t="shared" si="4"/>
        <v>19316667</v>
      </c>
      <c r="M44" s="11">
        <f t="shared" si="4"/>
        <v>19316667</v>
      </c>
      <c r="N44" s="12">
        <f t="shared" si="3"/>
        <v>19316663</v>
      </c>
    </row>
    <row r="45" spans="1:14" s="8" customFormat="1" ht="26.25" customHeight="1" x14ac:dyDescent="0.25">
      <c r="A45" s="15" t="s">
        <v>54</v>
      </c>
      <c r="B45" s="16">
        <f>+'[1]1'!B49</f>
        <v>150185568.46000001</v>
      </c>
      <c r="C45" s="11">
        <f t="shared" si="1"/>
        <v>12515464</v>
      </c>
      <c r="D45" s="11">
        <f t="shared" si="4"/>
        <v>12515464</v>
      </c>
      <c r="E45" s="11">
        <f t="shared" si="4"/>
        <v>12515464</v>
      </c>
      <c r="F45" s="11">
        <f t="shared" si="4"/>
        <v>12515464</v>
      </c>
      <c r="G45" s="11">
        <f t="shared" si="4"/>
        <v>12515464</v>
      </c>
      <c r="H45" s="11">
        <f t="shared" si="4"/>
        <v>12515464</v>
      </c>
      <c r="I45" s="11">
        <f t="shared" si="4"/>
        <v>12515464</v>
      </c>
      <c r="J45" s="11">
        <f t="shared" si="4"/>
        <v>12515464</v>
      </c>
      <c r="K45" s="11">
        <f t="shared" si="4"/>
        <v>12515464</v>
      </c>
      <c r="L45" s="11">
        <f t="shared" si="4"/>
        <v>12515464</v>
      </c>
      <c r="M45" s="11">
        <f t="shared" si="4"/>
        <v>12515464</v>
      </c>
      <c r="N45" s="12">
        <f t="shared" si="3"/>
        <v>12515464.460000008</v>
      </c>
    </row>
    <row r="46" spans="1:14" s="8" customFormat="1" ht="26.25" customHeight="1" x14ac:dyDescent="0.25">
      <c r="A46" s="15" t="s">
        <v>55</v>
      </c>
      <c r="B46" s="16">
        <f>+'[1]1'!B50</f>
        <v>0</v>
      </c>
      <c r="C46" s="11">
        <f t="shared" si="1"/>
        <v>0</v>
      </c>
      <c r="D46" s="11">
        <f t="shared" si="4"/>
        <v>0</v>
      </c>
      <c r="E46" s="11">
        <f t="shared" si="4"/>
        <v>0</v>
      </c>
      <c r="F46" s="11">
        <f t="shared" si="4"/>
        <v>0</v>
      </c>
      <c r="G46" s="11">
        <f t="shared" si="4"/>
        <v>0</v>
      </c>
      <c r="H46" s="11">
        <f t="shared" si="4"/>
        <v>0</v>
      </c>
      <c r="I46" s="11">
        <f t="shared" si="4"/>
        <v>0</v>
      </c>
      <c r="J46" s="11">
        <f t="shared" si="4"/>
        <v>0</v>
      </c>
      <c r="K46" s="11">
        <f t="shared" si="4"/>
        <v>0</v>
      </c>
      <c r="L46" s="11">
        <f t="shared" si="4"/>
        <v>0</v>
      </c>
      <c r="M46" s="11">
        <f t="shared" si="4"/>
        <v>0</v>
      </c>
      <c r="N46" s="12">
        <f t="shared" si="3"/>
        <v>0</v>
      </c>
    </row>
    <row r="47" spans="1:14" s="8" customFormat="1" ht="26.25" customHeight="1" x14ac:dyDescent="0.25">
      <c r="A47" s="15" t="s">
        <v>56</v>
      </c>
      <c r="B47" s="16">
        <f>+'[1]1'!B51</f>
        <v>0</v>
      </c>
      <c r="C47" s="11">
        <f t="shared" si="1"/>
        <v>0</v>
      </c>
      <c r="D47" s="11">
        <f t="shared" si="4"/>
        <v>0</v>
      </c>
      <c r="E47" s="11">
        <f t="shared" si="4"/>
        <v>0</v>
      </c>
      <c r="F47" s="11">
        <f t="shared" si="4"/>
        <v>0</v>
      </c>
      <c r="G47" s="11">
        <f t="shared" si="4"/>
        <v>0</v>
      </c>
      <c r="H47" s="11">
        <f t="shared" si="4"/>
        <v>0</v>
      </c>
      <c r="I47" s="11">
        <f t="shared" si="4"/>
        <v>0</v>
      </c>
      <c r="J47" s="11">
        <f t="shared" si="4"/>
        <v>0</v>
      </c>
      <c r="K47" s="11">
        <f t="shared" si="4"/>
        <v>0</v>
      </c>
      <c r="L47" s="11">
        <f t="shared" si="4"/>
        <v>0</v>
      </c>
      <c r="M47" s="11">
        <f t="shared" si="4"/>
        <v>0</v>
      </c>
      <c r="N47" s="12">
        <f t="shared" si="3"/>
        <v>0</v>
      </c>
    </row>
    <row r="48" spans="1:14" s="8" customFormat="1" ht="26.25" customHeight="1" x14ac:dyDescent="0.25">
      <c r="A48" s="15" t="s">
        <v>57</v>
      </c>
      <c r="B48" s="16">
        <f>+'[1]1'!B52</f>
        <v>0</v>
      </c>
      <c r="C48" s="11">
        <f t="shared" si="1"/>
        <v>0</v>
      </c>
      <c r="D48" s="11">
        <f t="shared" si="4"/>
        <v>0</v>
      </c>
      <c r="E48" s="11">
        <f t="shared" si="4"/>
        <v>0</v>
      </c>
      <c r="F48" s="11">
        <f t="shared" si="4"/>
        <v>0</v>
      </c>
      <c r="G48" s="11">
        <f t="shared" si="4"/>
        <v>0</v>
      </c>
      <c r="H48" s="11">
        <f t="shared" si="4"/>
        <v>0</v>
      </c>
      <c r="I48" s="11">
        <f t="shared" si="4"/>
        <v>0</v>
      </c>
      <c r="J48" s="11">
        <f t="shared" si="4"/>
        <v>0</v>
      </c>
      <c r="K48" s="11">
        <f t="shared" si="4"/>
        <v>0</v>
      </c>
      <c r="L48" s="11">
        <f t="shared" si="4"/>
        <v>0</v>
      </c>
      <c r="M48" s="11">
        <f t="shared" si="4"/>
        <v>0</v>
      </c>
      <c r="N48" s="12">
        <f t="shared" si="3"/>
        <v>0</v>
      </c>
    </row>
    <row r="49" spans="1:14" s="8" customFormat="1" ht="26.25" customHeight="1" x14ac:dyDescent="0.25">
      <c r="A49" s="15" t="s">
        <v>58</v>
      </c>
      <c r="B49" s="16">
        <f>+'[1]1'!B53</f>
        <v>0</v>
      </c>
      <c r="C49" s="11">
        <f t="shared" si="1"/>
        <v>0</v>
      </c>
      <c r="D49" s="11">
        <f t="shared" si="4"/>
        <v>0</v>
      </c>
      <c r="E49" s="11">
        <f t="shared" si="4"/>
        <v>0</v>
      </c>
      <c r="F49" s="11">
        <f t="shared" si="4"/>
        <v>0</v>
      </c>
      <c r="G49" s="11">
        <f t="shared" si="4"/>
        <v>0</v>
      </c>
      <c r="H49" s="11">
        <f t="shared" si="4"/>
        <v>0</v>
      </c>
      <c r="I49" s="11">
        <f t="shared" si="4"/>
        <v>0</v>
      </c>
      <c r="J49" s="11">
        <f t="shared" si="4"/>
        <v>0</v>
      </c>
      <c r="K49" s="11">
        <f t="shared" si="4"/>
        <v>0</v>
      </c>
      <c r="L49" s="11">
        <f t="shared" si="4"/>
        <v>0</v>
      </c>
      <c r="M49" s="11">
        <f t="shared" si="4"/>
        <v>0</v>
      </c>
      <c r="N49" s="12">
        <f t="shared" si="3"/>
        <v>0</v>
      </c>
    </row>
    <row r="50" spans="1:14" s="8" customFormat="1" ht="26.25" customHeight="1" x14ac:dyDescent="0.25">
      <c r="A50" s="15" t="s">
        <v>59</v>
      </c>
      <c r="B50" s="16">
        <f>+'[1]1'!B54</f>
        <v>0</v>
      </c>
      <c r="C50" s="11">
        <f t="shared" si="1"/>
        <v>0</v>
      </c>
      <c r="D50" s="11">
        <f t="shared" si="4"/>
        <v>0</v>
      </c>
      <c r="E50" s="11">
        <f t="shared" si="4"/>
        <v>0</v>
      </c>
      <c r="F50" s="11">
        <f t="shared" si="4"/>
        <v>0</v>
      </c>
      <c r="G50" s="11">
        <f t="shared" si="4"/>
        <v>0</v>
      </c>
      <c r="H50" s="11">
        <f t="shared" si="4"/>
        <v>0</v>
      </c>
      <c r="I50" s="11">
        <f t="shared" si="4"/>
        <v>0</v>
      </c>
      <c r="J50" s="11">
        <f t="shared" si="4"/>
        <v>0</v>
      </c>
      <c r="K50" s="11">
        <f t="shared" si="4"/>
        <v>0</v>
      </c>
      <c r="L50" s="11">
        <f t="shared" si="4"/>
        <v>0</v>
      </c>
      <c r="M50" s="11">
        <f t="shared" si="4"/>
        <v>0</v>
      </c>
      <c r="N50" s="12">
        <f t="shared" si="3"/>
        <v>0</v>
      </c>
    </row>
    <row r="51" spans="1:14" s="8" customFormat="1" ht="26.25" customHeight="1" x14ac:dyDescent="0.25">
      <c r="A51" s="15" t="s">
        <v>60</v>
      </c>
      <c r="B51" s="16">
        <f>+'[1]1'!B55</f>
        <v>0</v>
      </c>
      <c r="C51" s="11">
        <f t="shared" si="1"/>
        <v>0</v>
      </c>
      <c r="D51" s="11">
        <f t="shared" si="4"/>
        <v>0</v>
      </c>
      <c r="E51" s="11">
        <f t="shared" si="4"/>
        <v>0</v>
      </c>
      <c r="F51" s="11">
        <f t="shared" si="4"/>
        <v>0</v>
      </c>
      <c r="G51" s="11">
        <f t="shared" si="4"/>
        <v>0</v>
      </c>
      <c r="H51" s="11">
        <f t="shared" si="4"/>
        <v>0</v>
      </c>
      <c r="I51" s="11">
        <f t="shared" si="4"/>
        <v>0</v>
      </c>
      <c r="J51" s="11">
        <f t="shared" si="4"/>
        <v>0</v>
      </c>
      <c r="K51" s="11">
        <f t="shared" si="4"/>
        <v>0</v>
      </c>
      <c r="L51" s="11">
        <f t="shared" si="4"/>
        <v>0</v>
      </c>
      <c r="M51" s="11">
        <f t="shared" si="4"/>
        <v>0</v>
      </c>
      <c r="N51" s="12">
        <f t="shared" si="3"/>
        <v>0</v>
      </c>
    </row>
    <row r="52" spans="1:14" s="8" customFormat="1" ht="26.25" customHeight="1" x14ac:dyDescent="0.25">
      <c r="A52" s="15" t="s">
        <v>61</v>
      </c>
      <c r="B52" s="16">
        <f>+'[1]1'!B56</f>
        <v>0</v>
      </c>
      <c r="C52" s="11">
        <f t="shared" si="1"/>
        <v>0</v>
      </c>
      <c r="D52" s="11">
        <f t="shared" si="4"/>
        <v>0</v>
      </c>
      <c r="E52" s="11">
        <f t="shared" si="4"/>
        <v>0</v>
      </c>
      <c r="F52" s="11">
        <f t="shared" si="4"/>
        <v>0</v>
      </c>
      <c r="G52" s="11">
        <f t="shared" si="4"/>
        <v>0</v>
      </c>
      <c r="H52" s="11">
        <f t="shared" si="4"/>
        <v>0</v>
      </c>
      <c r="I52" s="11">
        <f t="shared" si="4"/>
        <v>0</v>
      </c>
      <c r="J52" s="11">
        <f t="shared" si="4"/>
        <v>0</v>
      </c>
      <c r="K52" s="11">
        <f t="shared" si="4"/>
        <v>0</v>
      </c>
      <c r="L52" s="11">
        <f t="shared" si="4"/>
        <v>0</v>
      </c>
      <c r="M52" s="11">
        <f t="shared" si="4"/>
        <v>0</v>
      </c>
      <c r="N52" s="12">
        <f t="shared" si="3"/>
        <v>0</v>
      </c>
    </row>
    <row r="53" spans="1:14" s="8" customFormat="1" ht="26.25" customHeight="1" x14ac:dyDescent="0.25">
      <c r="A53" s="14" t="s">
        <v>62</v>
      </c>
      <c r="B53" s="10">
        <f>+SUM(B54:B55)</f>
        <v>0</v>
      </c>
      <c r="C53" s="11">
        <f t="shared" si="1"/>
        <v>0</v>
      </c>
      <c r="D53" s="11">
        <f t="shared" si="4"/>
        <v>0</v>
      </c>
      <c r="E53" s="11">
        <f t="shared" si="4"/>
        <v>0</v>
      </c>
      <c r="F53" s="11">
        <f t="shared" si="4"/>
        <v>0</v>
      </c>
      <c r="G53" s="11">
        <f t="shared" si="4"/>
        <v>0</v>
      </c>
      <c r="H53" s="11">
        <f t="shared" si="4"/>
        <v>0</v>
      </c>
      <c r="I53" s="11">
        <f t="shared" si="4"/>
        <v>0</v>
      </c>
      <c r="J53" s="11">
        <f t="shared" si="4"/>
        <v>0</v>
      </c>
      <c r="K53" s="11">
        <f t="shared" si="4"/>
        <v>0</v>
      </c>
      <c r="L53" s="11">
        <f t="shared" si="4"/>
        <v>0</v>
      </c>
      <c r="M53" s="11">
        <f t="shared" si="4"/>
        <v>0</v>
      </c>
      <c r="N53" s="12">
        <f t="shared" si="3"/>
        <v>0</v>
      </c>
    </row>
    <row r="54" spans="1:14" s="8" customFormat="1" ht="26.25" customHeight="1" x14ac:dyDescent="0.25">
      <c r="A54" s="15" t="s">
        <v>63</v>
      </c>
      <c r="B54" s="16">
        <f>+'[1]1'!B58</f>
        <v>0</v>
      </c>
      <c r="C54" s="11">
        <f t="shared" si="1"/>
        <v>0</v>
      </c>
      <c r="D54" s="11">
        <f t="shared" si="4"/>
        <v>0</v>
      </c>
      <c r="E54" s="11">
        <f t="shared" si="4"/>
        <v>0</v>
      </c>
      <c r="F54" s="11">
        <f t="shared" si="4"/>
        <v>0</v>
      </c>
      <c r="G54" s="11">
        <f t="shared" si="4"/>
        <v>0</v>
      </c>
      <c r="H54" s="11">
        <f t="shared" si="4"/>
        <v>0</v>
      </c>
      <c r="I54" s="11">
        <f t="shared" si="4"/>
        <v>0</v>
      </c>
      <c r="J54" s="11">
        <f t="shared" si="4"/>
        <v>0</v>
      </c>
      <c r="K54" s="11">
        <f t="shared" si="4"/>
        <v>0</v>
      </c>
      <c r="L54" s="11">
        <f t="shared" si="4"/>
        <v>0</v>
      </c>
      <c r="M54" s="11">
        <f t="shared" si="4"/>
        <v>0</v>
      </c>
      <c r="N54" s="12">
        <f t="shared" si="3"/>
        <v>0</v>
      </c>
    </row>
    <row r="55" spans="1:14" s="8" customFormat="1" ht="26.25" customHeight="1" thickBot="1" x14ac:dyDescent="0.3">
      <c r="A55" s="17" t="s">
        <v>64</v>
      </c>
      <c r="B55" s="18">
        <f>+'[1]1'!B59</f>
        <v>0</v>
      </c>
      <c r="C55" s="19">
        <f t="shared" si="1"/>
        <v>0</v>
      </c>
      <c r="D55" s="19">
        <f t="shared" si="4"/>
        <v>0</v>
      </c>
      <c r="E55" s="19">
        <f t="shared" si="4"/>
        <v>0</v>
      </c>
      <c r="F55" s="19">
        <f t="shared" si="4"/>
        <v>0</v>
      </c>
      <c r="G55" s="19">
        <f t="shared" si="4"/>
        <v>0</v>
      </c>
      <c r="H55" s="19">
        <f t="shared" si="4"/>
        <v>0</v>
      </c>
      <c r="I55" s="19">
        <f t="shared" si="4"/>
        <v>0</v>
      </c>
      <c r="J55" s="19">
        <f t="shared" si="4"/>
        <v>0</v>
      </c>
      <c r="K55" s="19">
        <f t="shared" si="4"/>
        <v>0</v>
      </c>
      <c r="L55" s="19">
        <f t="shared" si="4"/>
        <v>0</v>
      </c>
      <c r="M55" s="19">
        <f t="shared" si="4"/>
        <v>0</v>
      </c>
      <c r="N55" s="20">
        <f t="shared" si="3"/>
        <v>0</v>
      </c>
    </row>
  </sheetData>
  <mergeCells count="2">
    <mergeCell ref="A1:N1"/>
    <mergeCell ref="A2:N2"/>
  </mergeCells>
  <printOptions horizontalCentered="1"/>
  <pageMargins left="0" right="0" top="0" bottom="0" header="0" footer="0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</vt:lpstr>
      <vt:lpstr>'4'!Títulos_a_imprimir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2023-05-02T16:46:45Z</cp:lastPrinted>
  <dcterms:created xsi:type="dcterms:W3CDTF">2023-05-02T16:35:15Z</dcterms:created>
  <dcterms:modified xsi:type="dcterms:W3CDTF">2023-05-02T16:47:04Z</dcterms:modified>
</cp:coreProperties>
</file>