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ZAS CMAPP\7. ASEG\3. SIRET\4to Trimestre\"/>
    </mc:Choice>
  </mc:AlternateContent>
  <xr:revisionPtr revIDLastSave="0" documentId="13_ncr:1_{398CD6FB-E8B8-4C36-9A0D-AE15980F51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<sst xmlns="http://schemas.openxmlformats.org/spreadsheetml/2006/main" count="60" uniqueCount="60">
  <si>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</si>
  <si>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</si>
  <si>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</si>
  <si>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</si>
  <si>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</si>
  <si>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</si>
  <si>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</si>
  <si>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</si>
  <si>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</si>
  <si>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</si>
  <si>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</si>
  <si>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</si>
  <si>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</si>
  <si>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</si>
  <si>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</si>
  <si>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</si>
  <si>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</si>
  <si>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</si>
  <si>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</si>
  <si>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</si>
  <si>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</si>
  <si>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</si>
  <si>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</si>
  <si>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</si>
  <si>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</si>
  <si>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</si>
  <si>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</si>
  <si>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</si>
  <si>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</si>
  <si>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</si>
  <si>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</si>
  <si>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</si>
  <si>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</si>
  <si>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</si>
  <si>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</si>
  <si>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</si>
  <si>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</si>
  <si>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</si>
  <si>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</si>
  <si>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</si>
  <si>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</si>
  <si>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</si>
  <si>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</si>
  <si>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</si>
  <si>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</si>
  <si>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</si>
  <si>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</si>
  <si>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</si>
  <si>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</si>
  <si>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</si>
  <si>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</si>
  <si>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</si>
  <si>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</si>
  <si>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</si>
  <si>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</si>
  <si>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</si>
  <si>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</si>
  <si>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</si>
  <si>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Comité Municipal de Agua Potable de Pénjamo
Estado de Situación Financiera
AL 31 DE DICIEMBRE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</si>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</sst>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0" fontId="2" fillId="0" borderId="1" xfId="8" applyFont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0" fontId="2" fillId="0" borderId="6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1" xfId="8" applyFont="1" applyBorder="1" applyAlignment="1" applyProtection="1">
      <alignment horizontal="center" vertical="center" wrapText="1"/>
      <protection locked="0"/>
    </xf>
    <xf numFmtId="0" fontId="9" fillId="0" borderId="2" xfId="8" applyFont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topLeftCell="A7" zoomScaleNormal="100" zoomScaleSheetLayoutView="100" workbookViewId="0">
      <selection activeCell="K40" sqref="K40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2.6640625" style="2" bestFit="1" customWidth="1"/>
    <col min="9" max="16384" width="12" style="2"/>
  </cols>
  <sheetData>
    <row r="1" spans="1:7" ht="39.950000000000003" customHeight="1" x14ac:dyDescent="0.2">
      <c r="A1" s="38" t="s">
        <v>58</v>
      </c>
      <c r="B1" s="39"/>
      <c r="C1" s="39"/>
      <c r="D1" s="39"/>
      <c r="E1" s="39"/>
      <c r="F1" s="39"/>
      <c r="G1" s="40"/>
    </row>
    <row r="2" spans="1:7" s="3" customFormat="1" x14ac:dyDescent="0.2">
      <c r="A2" s="21" t="s">
        <v>0</v>
      </c>
      <c r="B2" s="35">
        <v>2022</v>
      </c>
      <c r="C2" s="35">
        <v>2021</v>
      </c>
      <c r="D2" s="18"/>
      <c r="E2" s="17" t="s">
        <v>1</v>
      </c>
      <c r="F2" s="35">
        <v>2022</v>
      </c>
      <c r="G2" s="36">
        <v>2021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1886942.75</v>
      </c>
      <c r="C5" s="12">
        <v>2929415.49</v>
      </c>
      <c r="D5" s="16"/>
      <c r="E5" s="11" t="s">
        <v>41</v>
      </c>
      <c r="F5" s="12">
        <v>7706132.0700000003</v>
      </c>
      <c r="G5" s="5">
        <v>6916041.3300000001</v>
      </c>
    </row>
    <row r="6" spans="1:7" x14ac:dyDescent="0.2">
      <c r="A6" s="25" t="s">
        <v>28</v>
      </c>
      <c r="B6" s="12">
        <v>17087704.77</v>
      </c>
      <c r="C6" s="12">
        <v>14398065.98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549761.39</v>
      </c>
      <c r="C7" s="12">
        <v>549761.39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0</v>
      </c>
      <c r="C8" s="12">
        <v>0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436917.7</v>
      </c>
      <c r="C9" s="12">
        <v>436917.7</v>
      </c>
      <c r="D9" s="16"/>
      <c r="E9" s="11" t="s">
        <v>43</v>
      </c>
      <c r="F9" s="12">
        <v>0</v>
      </c>
      <c r="G9" s="37">
        <v>0</v>
      </c>
    </row>
    <row r="10" spans="1:7" ht="13.5" customHeight="1" x14ac:dyDescent="0.2">
      <c r="A10" s="25" t="s">
        <v>32</v>
      </c>
      <c r="B10" s="12">
        <v>0</v>
      </c>
      <c r="C10" s="12">
        <v>0</v>
      </c>
      <c r="D10" s="16"/>
      <c r="E10" s="11" t="s">
        <v>44</v>
      </c>
      <c r="F10" s="12">
        <v>0</v>
      </c>
      <c r="G10" s="5">
        <v>0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2">
        <v>0</v>
      </c>
      <c r="G12" s="5">
        <v>0</v>
      </c>
    </row>
    <row r="13" spans="1:7" x14ac:dyDescent="0.2">
      <c r="A13" s="32" t="s">
        <v>5</v>
      </c>
      <c r="B13" s="10">
        <f>SUM(B5:B11)</f>
        <v>19961326.609999999</v>
      </c>
      <c r="C13" s="10">
        <f>SUM(C5:C11)</f>
        <v>18314160.559999999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7706132.0700000003</v>
      </c>
      <c r="G14" s="5">
        <f>SUM(G5:G12)</f>
        <v>6916041.3300000001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0</v>
      </c>
      <c r="C17" s="12">
        <v>0</v>
      </c>
      <c r="D17" s="16"/>
      <c r="E17" s="11" t="s">
        <v>14</v>
      </c>
      <c r="F17" s="12">
        <v>0</v>
      </c>
      <c r="G17" s="5">
        <v>0</v>
      </c>
    </row>
    <row r="18" spans="1:7" x14ac:dyDescent="0.2">
      <c r="A18" s="25" t="s">
        <v>35</v>
      </c>
      <c r="B18" s="12">
        <v>7581497.2000000002</v>
      </c>
      <c r="C18" s="12">
        <v>7581497.2000000002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5390416.8899999997</v>
      </c>
      <c r="C19" s="12">
        <v>5370092.6399999997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177977.84</v>
      </c>
      <c r="C20" s="12">
        <v>177977.84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-2459747.94</v>
      </c>
      <c r="C21" s="12">
        <v>-2459747.94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1088523.6399999999</v>
      </c>
      <c r="C22" s="12">
        <v>1088523.6399999999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12">
        <v>0</v>
      </c>
      <c r="D24" s="16"/>
      <c r="E24" s="33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0">
        <f>SUM(B16:B24)</f>
        <v>11778667.630000001</v>
      </c>
      <c r="C26" s="10">
        <f>SUM(C16:C24)</f>
        <v>11758343.380000001</v>
      </c>
      <c r="D26" s="16"/>
      <c r="E26" s="34" t="s">
        <v>57</v>
      </c>
      <c r="F26" s="10">
        <f>SUM(F24+F14)</f>
        <v>7706132.0700000003</v>
      </c>
      <c r="G26" s="6">
        <f>SUM(G14+G24)</f>
        <v>6916041.3300000001</v>
      </c>
    </row>
    <row r="27" spans="1:7" x14ac:dyDescent="0.2">
      <c r="A27" s="22"/>
      <c r="D27" s="2"/>
      <c r="E27" s="9"/>
      <c r="F27" s="10"/>
      <c r="G27" s="6"/>
    </row>
    <row r="28" spans="1:7" x14ac:dyDescent="0.2">
      <c r="A28" s="22" t="s">
        <v>9</v>
      </c>
      <c r="B28" s="10">
        <f>B13+B26</f>
        <v>31739994.240000002</v>
      </c>
      <c r="C28" s="10">
        <f>C13+C26</f>
        <v>30072503.939999998</v>
      </c>
      <c r="D28" s="2"/>
      <c r="E28" s="9" t="s">
        <v>49</v>
      </c>
      <c r="F28" s="10"/>
      <c r="G28" s="19"/>
    </row>
    <row r="29" spans="1:7" x14ac:dyDescent="0.2">
      <c r="A29" s="27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13284719.93</v>
      </c>
      <c r="G30" s="6">
        <f>SUM(G31:G33)</f>
        <v>13284719.93</v>
      </c>
    </row>
    <row r="31" spans="1:7" x14ac:dyDescent="0.2">
      <c r="A31" s="26"/>
      <c r="B31" s="14"/>
      <c r="C31" s="14"/>
      <c r="D31" s="16"/>
      <c r="E31" s="11" t="s">
        <v>2</v>
      </c>
      <c r="F31" s="12">
        <v>13284719.93</v>
      </c>
      <c r="G31" s="5">
        <v>13284719.93</v>
      </c>
    </row>
    <row r="32" spans="1:7" x14ac:dyDescent="0.2">
      <c r="A32" s="26"/>
      <c r="B32" s="14"/>
      <c r="C32" s="14"/>
      <c r="D32" s="16"/>
      <c r="E32" s="11" t="s">
        <v>18</v>
      </c>
      <c r="F32" s="12">
        <v>0</v>
      </c>
      <c r="G32" s="5">
        <v>0</v>
      </c>
    </row>
    <row r="33" spans="1:9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9" x14ac:dyDescent="0.2">
      <c r="A34" s="26"/>
      <c r="B34" s="14"/>
      <c r="C34" s="14"/>
      <c r="D34" s="8"/>
      <c r="E34" s="11"/>
      <c r="F34" s="12"/>
      <c r="G34" s="5"/>
    </row>
    <row r="35" spans="1:9" x14ac:dyDescent="0.2">
      <c r="A35" s="26"/>
      <c r="B35" s="14"/>
      <c r="C35" s="14"/>
      <c r="D35" s="16"/>
      <c r="E35" s="34" t="s">
        <v>50</v>
      </c>
      <c r="F35" s="10">
        <f>SUM(F36:F40)</f>
        <v>10749142.24</v>
      </c>
      <c r="G35" s="6">
        <f>SUM(G36:G40)</f>
        <v>9871742.6799999997</v>
      </c>
    </row>
    <row r="36" spans="1:9" x14ac:dyDescent="0.2">
      <c r="A36" s="26"/>
      <c r="B36" s="14"/>
      <c r="C36" s="14"/>
      <c r="D36" s="16"/>
      <c r="E36" s="11" t="s">
        <v>52</v>
      </c>
      <c r="F36" s="12">
        <v>877399.56</v>
      </c>
      <c r="G36" s="5">
        <v>1487371.65</v>
      </c>
    </row>
    <row r="37" spans="1:9" x14ac:dyDescent="0.2">
      <c r="A37" s="26"/>
      <c r="B37" s="14"/>
      <c r="C37" s="14"/>
      <c r="D37" s="16"/>
      <c r="E37" s="11" t="s">
        <v>19</v>
      </c>
      <c r="F37" s="12">
        <v>9871742.6799999997</v>
      </c>
      <c r="G37" s="5">
        <v>8384371.0300000003</v>
      </c>
    </row>
    <row r="38" spans="1:9" x14ac:dyDescent="0.2">
      <c r="A38" s="26"/>
      <c r="B38" s="15"/>
      <c r="C38" s="15"/>
      <c r="D38" s="16"/>
      <c r="E38" s="11" t="s">
        <v>3</v>
      </c>
      <c r="F38" s="12">
        <v>0</v>
      </c>
      <c r="G38" s="5">
        <v>0</v>
      </c>
    </row>
    <row r="39" spans="1:9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9" x14ac:dyDescent="0.2">
      <c r="A40" s="26"/>
      <c r="B40" s="14"/>
      <c r="C40" s="14"/>
      <c r="E40" s="11" t="s">
        <v>53</v>
      </c>
      <c r="F40" s="12">
        <v>0</v>
      </c>
      <c r="G40" s="5">
        <v>0</v>
      </c>
    </row>
    <row r="41" spans="1:9" x14ac:dyDescent="0.2">
      <c r="A41" s="26"/>
      <c r="B41" s="14"/>
      <c r="C41" s="14"/>
      <c r="E41" s="11"/>
      <c r="F41" s="12"/>
      <c r="G41" s="5"/>
    </row>
    <row r="42" spans="1:9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9" x14ac:dyDescent="0.2">
      <c r="A43" s="27"/>
      <c r="E43" s="11" t="s">
        <v>20</v>
      </c>
      <c r="F43" s="12">
        <v>0</v>
      </c>
      <c r="G43" s="5">
        <v>0</v>
      </c>
    </row>
    <row r="44" spans="1:9" x14ac:dyDescent="0.2">
      <c r="A44" s="27"/>
      <c r="E44" s="11" t="s">
        <v>21</v>
      </c>
      <c r="F44" s="12">
        <v>0</v>
      </c>
      <c r="G44" s="5">
        <v>0</v>
      </c>
    </row>
    <row r="45" spans="1:9" x14ac:dyDescent="0.2">
      <c r="A45" s="27"/>
      <c r="E45" s="11"/>
      <c r="F45" s="12"/>
      <c r="G45" s="5"/>
    </row>
    <row r="46" spans="1:9" x14ac:dyDescent="0.2">
      <c r="A46" s="27"/>
      <c r="E46" s="34" t="s">
        <v>55</v>
      </c>
      <c r="F46" s="12">
        <f>SUM(F42+F35+F30)</f>
        <v>24033862.170000002</v>
      </c>
      <c r="G46" s="5">
        <f>SUM(G42+G35+G30)</f>
        <v>23156462.609999999</v>
      </c>
    </row>
    <row r="47" spans="1:9" x14ac:dyDescent="0.2">
      <c r="A47" s="27"/>
      <c r="E47" s="9"/>
      <c r="F47" s="10"/>
      <c r="G47" s="6"/>
    </row>
    <row r="48" spans="1:9" x14ac:dyDescent="0.2">
      <c r="A48" s="27"/>
      <c r="E48" s="34" t="s">
        <v>56</v>
      </c>
      <c r="F48" s="10">
        <f>F46+F26</f>
        <v>31739994.240000002</v>
      </c>
      <c r="G48" s="19">
        <f>G46+G26</f>
        <v>30072503.939999998</v>
      </c>
      <c r="H48" s="4"/>
      <c r="I48" s="4"/>
    </row>
    <row r="49" spans="1:7" x14ac:dyDescent="0.2">
      <c r="A49" s="28"/>
      <c r="B49" s="29"/>
      <c r="C49" s="30"/>
      <c r="D49" s="30"/>
      <c r="E49" s="30"/>
      <c r="F49" s="30"/>
      <c r="G49" s="31"/>
    </row>
    <row r="51" spans="1:7" ht="22.5" customHeight="1" x14ac:dyDescent="0.2">
      <c r="A51" s="41" t="s">
        <v>59</v>
      </c>
      <c r="B51" s="41"/>
      <c r="C51" s="41"/>
      <c r="D51" s="41"/>
      <c r="E51" s="41"/>
      <c r="F51" s="41"/>
      <c r="G51" s="41"/>
    </row>
  </sheetData>
  <sheetProtection formatCells="0" formatColumns="0" formatRows="0" autoFilter="0"/>
  <mergeCells count="2">
    <mergeCell ref="A1:G1"/>
    <mergeCell ref="A51:G5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2023-02-01T12:27:42Z</cp:lastPrinted>
  <dcterms:created xsi:type="dcterms:W3CDTF">2012-12-11T20:26:08Z</dcterms:created>
  <dcterms:modified xsi:type="dcterms:W3CDTF">2023-02-01T13:31:51Z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